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Totals" sheetId="1" r:id="rId1"/>
    <sheet name="Data" sheetId="2" r:id="rId2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528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"7FKSENL7ZUW1W7ESCPHSW7FB"</definedName>
    <definedName name="_xlnm.Print_Area" localSheetId="0">'Totals'!$A$1:$L$63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/>
</workbook>
</file>

<file path=xl/sharedStrings.xml><?xml version="1.0" encoding="utf-8"?>
<sst xmlns="http://schemas.openxmlformats.org/spreadsheetml/2006/main" count="66" uniqueCount="66">
  <si>
    <t>ALAE No Indem</t>
  </si>
  <si>
    <t>OccNo</t>
  </si>
  <si>
    <t>OccReptDate</t>
  </si>
  <si>
    <t>OccCloDate</t>
  </si>
  <si>
    <t>Direct Loss</t>
  </si>
  <si>
    <t>Occurrence Close Year</t>
  </si>
  <si>
    <t>Occurrence Count</t>
  </si>
  <si>
    <t>Total Claim Count</t>
  </si>
  <si>
    <t>DocClaim1</t>
  </si>
  <si>
    <t>DocClaim2</t>
  </si>
  <si>
    <t>DocClaim3</t>
  </si>
  <si>
    <t>DocClaim4</t>
  </si>
  <si>
    <t>DocClaim5</t>
  </si>
  <si>
    <t>NonDoc1</t>
  </si>
  <si>
    <t>NonDoc2</t>
  </si>
  <si>
    <t>DocALAE1</t>
  </si>
  <si>
    <t>DocALAE2</t>
  </si>
  <si>
    <t>DocALAE3</t>
  </si>
  <si>
    <t>DocALAE4</t>
  </si>
  <si>
    <t>DocALAE5</t>
  </si>
  <si>
    <t>NonDocALE1</t>
  </si>
  <si>
    <t>NonDocALE2</t>
  </si>
  <si>
    <t>Direct ALAE with Indem</t>
  </si>
  <si>
    <t>Non-Doctor Claim Count</t>
  </si>
  <si>
    <t>Total ALAE on Claimes Closed With Indemnity Payment</t>
  </si>
  <si>
    <t>Injury Date</t>
  </si>
  <si>
    <t xml:space="preserve"> ALAE Claims w/ Indem</t>
  </si>
  <si>
    <t xml:space="preserve">Total Limits Loss </t>
  </si>
  <si>
    <t>Missouri Department of Insurance, Financial Institutions and Professional Registration</t>
  </si>
  <si>
    <t>Medical Malpractice Closed Claim Data</t>
  </si>
  <si>
    <t>Reporting Entities:</t>
  </si>
  <si>
    <t>Currently Solvent Licensed Insurers</t>
  </si>
  <si>
    <t>Aggregation:</t>
  </si>
  <si>
    <t>Segment</t>
  </si>
  <si>
    <t>Physicians &amp; Surgeons and Other Codefendants (Other Health Care Professionals &amp; Corporations)</t>
  </si>
  <si>
    <t>Selection of Claims:</t>
  </si>
  <si>
    <t>Occurrences Involving Physicians and Surgeons [See "Selection of Claims for Aggregation" section of the report.]</t>
  </si>
  <si>
    <t>Limits</t>
  </si>
  <si>
    <t xml:space="preserve">Total Limits </t>
  </si>
  <si>
    <t xml:space="preserve">If the report is furnished to another, it is to be distributed in its entirety and the user is requested to use the report in its entirety. </t>
  </si>
  <si>
    <t>Any questions about the report should be directed to David B. Cox, FCAS, MAAA.</t>
  </si>
  <si>
    <r>
      <t xml:space="preserve">Summation of </t>
    </r>
    <r>
      <rPr>
        <u val="single"/>
        <sz val="11"/>
        <rFont val="Times New Roman"/>
        <family val="1"/>
      </rPr>
      <t>occurrences</t>
    </r>
    <r>
      <rPr>
        <sz val="11"/>
        <rFont val="Times New Roman"/>
        <family val="1"/>
      </rPr>
      <t xml:space="preserve"> with indemnity payment by year closed</t>
    </r>
  </si>
  <si>
    <t>Occurrences With Indemnity Payment</t>
  </si>
  <si>
    <t>Physicians &amp; Surgeons 1996 to 2008", dated August 6, 2010, by David B. Cox, FCAS, MAAA.</t>
  </si>
  <si>
    <t>Data Elements:</t>
  </si>
  <si>
    <t xml:space="preserve">Each occurrence has one or more claims all of which are reported by the same insurer. These occurrences are for the </t>
  </si>
  <si>
    <t>physicians &amp; surgeons segment having at least one claim closed with indemnity, as documented in the report.</t>
  </si>
  <si>
    <r>
      <rPr>
        <u val="single"/>
        <sz val="12"/>
        <color indexed="8"/>
        <rFont val="Times New Roman"/>
        <family val="1"/>
      </rPr>
      <t>Occurrence Number</t>
    </r>
    <r>
      <rPr>
        <sz val="12"/>
        <color indexed="8"/>
        <rFont val="Times New Roman"/>
        <family val="1"/>
      </rPr>
      <t xml:space="preserve"> (</t>
    </r>
    <r>
      <rPr>
        <u val="single"/>
        <sz val="12"/>
        <color indexed="8"/>
        <rFont val="Times New Roman"/>
        <family val="1"/>
      </rPr>
      <t>OccNo</t>
    </r>
    <r>
      <rPr>
        <sz val="12"/>
        <color indexed="8"/>
        <rFont val="Times New Roman"/>
        <family val="1"/>
      </rPr>
      <t xml:space="preserve">) were determined by an examination of accident dates, and claimant and defendant information. </t>
    </r>
  </si>
  <si>
    <r>
      <rPr>
        <u val="single"/>
        <sz val="12"/>
        <color indexed="8"/>
        <rFont val="Times New Roman"/>
        <family val="1"/>
      </rPr>
      <t> Injury Date</t>
    </r>
    <r>
      <rPr>
        <sz val="12"/>
        <color indexed="8"/>
        <rFont val="Times New Roman"/>
        <family val="1"/>
      </rPr>
      <t xml:space="preserve"> is the year the of occurrence.</t>
    </r>
  </si>
  <si>
    <r>
      <rPr>
        <u val="single"/>
        <sz val="12"/>
        <color indexed="8"/>
        <rFont val="Times New Roman"/>
        <family val="1"/>
      </rPr>
      <t>Occurrence Report Date</t>
    </r>
    <r>
      <rPr>
        <sz val="12"/>
        <color indexed="8"/>
        <rFont val="Times New Roman"/>
        <family val="1"/>
      </rPr>
      <t xml:space="preserve"> (</t>
    </r>
    <r>
      <rPr>
        <u val="single"/>
        <sz val="12"/>
        <color indexed="8"/>
        <rFont val="Times New Roman"/>
        <family val="1"/>
      </rPr>
      <t>OccReptDate</t>
    </r>
    <r>
      <rPr>
        <sz val="12"/>
        <color indexed="8"/>
        <rFont val="Times New Roman"/>
        <family val="1"/>
      </rPr>
      <t xml:space="preserve">) is the year that the first claim on the occurrence was reported. </t>
    </r>
  </si>
  <si>
    <r>
      <rPr>
        <u val="single"/>
        <sz val="12"/>
        <color indexed="8"/>
        <rFont val="Times New Roman"/>
        <family val="1"/>
      </rPr>
      <t>Occurrence Close Date</t>
    </r>
    <r>
      <rPr>
        <sz val="12"/>
        <color indexed="8"/>
        <rFont val="Times New Roman"/>
        <family val="1"/>
      </rPr>
      <t xml:space="preserve"> (</t>
    </r>
    <r>
      <rPr>
        <u val="single"/>
        <sz val="12"/>
        <color indexed="8"/>
        <rFont val="Times New Roman"/>
        <family val="1"/>
      </rPr>
      <t>OccCLoDate</t>
    </r>
    <r>
      <rPr>
        <sz val="12"/>
        <color indexed="8"/>
        <rFont val="Times New Roman"/>
        <family val="1"/>
      </rPr>
      <t>) for an occurrence is the year that the last claim that closed with indemnity payment was closed.</t>
    </r>
  </si>
  <si>
    <t xml:space="preserve">defendant on the occurrence that is a physician or surgeon.  </t>
  </si>
  <si>
    <t xml:space="preserve">defendant on the occurrence that is not a physician or surgeon. </t>
  </si>
  <si>
    <t>without indemnity payment. ALAE on claims that remain open beyond 12/31/2008 is not included. </t>
  </si>
  <si>
    <t xml:space="preserve">ALAE on claims closed without indemnity (ALAE No Indem) for an occurrence is the sum  of ALAE on all of the claims on the occurrence that closed </t>
  </si>
  <si>
    <t xml:space="preserve">Compilation of this data is documented in the report "Medical Malpractice Closed Clomp Data Actuarial Compilation, </t>
  </si>
  <si>
    <t>Total ALAE on Claims Closed With Indemnity Payment</t>
  </si>
  <si>
    <r>
      <rPr>
        <u val="single"/>
        <sz val="12"/>
        <color indexed="8"/>
        <rFont val="Times New Roman"/>
        <family val="1"/>
      </rPr>
      <t>Indemnity Payments</t>
    </r>
    <r>
      <rPr>
        <sz val="12"/>
        <color indexed="8"/>
        <rFont val="Times New Roman"/>
        <family val="1"/>
      </rPr>
      <t xml:space="preserve"> for doctor defendants (</t>
    </r>
    <r>
      <rPr>
        <u val="single"/>
        <sz val="12"/>
        <color indexed="8"/>
        <rFont val="Times New Roman"/>
        <family val="1"/>
      </rPr>
      <t>DocClaim1</t>
    </r>
    <r>
      <rPr>
        <sz val="12"/>
        <color indexed="8"/>
        <rFont val="Times New Roman"/>
        <family val="1"/>
      </rPr>
      <t xml:space="preserve"> to </t>
    </r>
    <r>
      <rPr>
        <u val="single"/>
        <sz val="12"/>
        <color indexed="8"/>
        <rFont val="Times New Roman"/>
        <family val="1"/>
      </rPr>
      <t>DocClaim5</t>
    </r>
    <r>
      <rPr>
        <sz val="12"/>
        <color indexed="8"/>
        <rFont val="Times New Roman"/>
        <family val="1"/>
      </rPr>
      <t xml:space="preserve">) are the indemnity payments for each </t>
    </r>
  </si>
  <si>
    <r>
      <rPr>
        <u val="single"/>
        <sz val="12"/>
        <color indexed="8"/>
        <rFont val="Times New Roman"/>
        <family val="1"/>
      </rPr>
      <t>Indemnity Payments</t>
    </r>
    <r>
      <rPr>
        <sz val="12"/>
        <color indexed="8"/>
        <rFont val="Times New Roman"/>
        <family val="1"/>
      </rPr>
      <t xml:space="preserve"> for non-doctor defendants (</t>
    </r>
    <r>
      <rPr>
        <u val="single"/>
        <sz val="12"/>
        <color indexed="8"/>
        <rFont val="Times New Roman"/>
        <family val="1"/>
      </rPr>
      <t>NonDoc1</t>
    </r>
    <r>
      <rPr>
        <sz val="12"/>
        <color indexed="8"/>
        <rFont val="Times New Roman"/>
        <family val="1"/>
      </rPr>
      <t> and </t>
    </r>
    <r>
      <rPr>
        <u val="single"/>
        <sz val="12"/>
        <color indexed="8"/>
        <rFont val="Times New Roman"/>
        <family val="1"/>
      </rPr>
      <t>NonDoc2</t>
    </r>
    <r>
      <rPr>
        <sz val="12"/>
        <color indexed="8"/>
        <rFont val="Times New Roman"/>
        <family val="1"/>
      </rPr>
      <t xml:space="preserve">) are the indemnity pavements for each </t>
    </r>
  </si>
  <si>
    <t>defendant on the occurrence that is not a physician or surgeon. These can by corporations or other medical professionals.</t>
  </si>
  <si>
    <r>
      <rPr>
        <u val="single"/>
        <sz val="12"/>
        <color indexed="8"/>
        <rFont val="Times New Roman"/>
        <family val="1"/>
      </rPr>
      <t>Allocated Loss Adjustment Expense</t>
    </r>
    <r>
      <rPr>
        <sz val="12"/>
        <color indexed="8"/>
        <rFont val="Times New Roman"/>
        <family val="1"/>
      </rPr>
      <t xml:space="preserve"> (ALAE) Payments for doctor defendants (</t>
    </r>
    <r>
      <rPr>
        <u val="single"/>
        <sz val="12"/>
        <color indexed="8"/>
        <rFont val="Times New Roman"/>
        <family val="1"/>
      </rPr>
      <t>DocALAE1</t>
    </r>
    <r>
      <rPr>
        <sz val="12"/>
        <color indexed="8"/>
        <rFont val="Times New Roman"/>
        <family val="1"/>
      </rPr>
      <t xml:space="preserve"> to </t>
    </r>
    <r>
      <rPr>
        <u val="single"/>
        <sz val="12"/>
        <color indexed="8"/>
        <rFont val="Times New Roman"/>
        <family val="1"/>
      </rPr>
      <t>DocALAE5</t>
    </r>
    <r>
      <rPr>
        <sz val="12"/>
        <color indexed="8"/>
        <rFont val="Times New Roman"/>
        <family val="1"/>
      </rPr>
      <t xml:space="preserve">) are the corresponding ALAE </t>
    </r>
  </si>
  <si>
    <t xml:space="preserve">pavements for each defendant on the occurrence that is a physician or surgeon.  </t>
  </si>
  <si>
    <t xml:space="preserve">ALAE Payments for non-doctor defendants (NonDocALAE1 and NonDocALAE2) are the corresponding ALAE pavements for each </t>
  </si>
  <si>
    <t>ALAE on Claims Closed without Indem (On occurrences with Indemnity)</t>
  </si>
  <si>
    <t>Total</t>
  </si>
  <si>
    <t xml:space="preserve">The above report and the accompanying data is a public document.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</si>
</sst>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  <numFmt numFmtId="167" formatCode="_(* #,##0.0000_);_(* \(#,##0.0000\);_(* &quot;-&quot;?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 horizontal="right" wrapText="1"/>
    </xf>
    <xf numFmtId="164" fontId="0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9" fontId="50" fillId="0" borderId="0" xfId="59" applyFont="1" applyAlignment="1">
      <alignment/>
    </xf>
    <xf numFmtId="0" fontId="50" fillId="0" borderId="0" xfId="0" applyNumberFormat="1" applyFont="1" applyAlignment="1" quotePrefix="1">
      <alignment/>
    </xf>
    <xf numFmtId="0" fontId="51" fillId="0" borderId="0" xfId="0" applyFont="1" applyAlignment="1">
      <alignment/>
    </xf>
    <xf numFmtId="164" fontId="28" fillId="0" borderId="0" xfId="42" applyNumberFormat="1" applyFont="1" applyAlignment="1">
      <alignment horizontal="right" wrapText="1"/>
    </xf>
    <xf numFmtId="164" fontId="50" fillId="0" borderId="0" xfId="42" applyNumberFormat="1" applyFont="1" applyAlignment="1">
      <alignment/>
    </xf>
    <xf numFmtId="0" fontId="50" fillId="0" borderId="0" xfId="0" applyFont="1" applyAlignment="1">
      <alignment horizontal="right"/>
    </xf>
    <xf numFmtId="164" fontId="50" fillId="0" borderId="0" xfId="0" applyNumberFormat="1" applyFont="1" applyAlignment="1">
      <alignment/>
    </xf>
    <xf numFmtId="0" fontId="5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1.28125" style="13" customWidth="1"/>
    <col min="3" max="4" width="9.140625" style="13" customWidth="1"/>
    <col min="5" max="8" width="15.8515625" style="13" customWidth="1"/>
    <col min="9" max="16384" width="9.140625" style="13" customWidth="1"/>
  </cols>
  <sheetData>
    <row r="1" spans="1:19" s="6" customFormat="1" ht="15">
      <c r="A1" s="5" t="s">
        <v>28</v>
      </c>
      <c r="N1" s="7"/>
      <c r="O1" s="7"/>
      <c r="P1" s="7"/>
      <c r="Q1" s="7"/>
      <c r="R1" s="7"/>
      <c r="S1" s="7"/>
    </row>
    <row r="2" spans="1:17" s="6" customFormat="1" ht="15.75">
      <c r="A2" s="5" t="s">
        <v>29</v>
      </c>
      <c r="N2" s="8"/>
      <c r="O2" s="8"/>
      <c r="P2" s="8"/>
      <c r="Q2" s="8"/>
    </row>
    <row r="3" s="6" customFormat="1" ht="15">
      <c r="A3" s="9"/>
    </row>
    <row r="4" spans="1:3" s="6" customFormat="1" ht="15">
      <c r="A4" s="9" t="s">
        <v>30</v>
      </c>
      <c r="C4" s="9" t="s">
        <v>31</v>
      </c>
    </row>
    <row r="5" spans="1:3" s="6" customFormat="1" ht="15">
      <c r="A5" s="9" t="s">
        <v>32</v>
      </c>
      <c r="C5" s="6" t="s">
        <v>41</v>
      </c>
    </row>
    <row r="6" spans="1:3" s="6" customFormat="1" ht="15">
      <c r="A6" s="9" t="s">
        <v>33</v>
      </c>
      <c r="C6" s="9" t="s">
        <v>34</v>
      </c>
    </row>
    <row r="7" spans="1:3" s="6" customFormat="1" ht="15">
      <c r="A7" s="9" t="s">
        <v>35</v>
      </c>
      <c r="C7" s="6" t="s">
        <v>36</v>
      </c>
    </row>
    <row r="8" spans="1:3" s="6" customFormat="1" ht="15">
      <c r="A8" s="9" t="s">
        <v>37</v>
      </c>
      <c r="C8" s="6" t="s">
        <v>38</v>
      </c>
    </row>
    <row r="10" spans="1:9" ht="15">
      <c r="A10" s="13" t="s">
        <v>55</v>
      </c>
      <c r="B10" s="14"/>
      <c r="C10" s="14"/>
      <c r="D10" s="14"/>
      <c r="E10" s="14"/>
      <c r="F10" s="14"/>
      <c r="G10" s="14"/>
      <c r="H10" s="14"/>
      <c r="I10" s="15"/>
    </row>
    <row r="11" spans="1:9" ht="15">
      <c r="A11" s="13" t="s">
        <v>43</v>
      </c>
      <c r="B11" s="14"/>
      <c r="C11" s="14"/>
      <c r="D11" s="14"/>
      <c r="E11" s="14"/>
      <c r="F11" s="14"/>
      <c r="G11" s="14"/>
      <c r="H11" s="14"/>
      <c r="I11" s="15"/>
    </row>
    <row r="12" spans="1:9" ht="15">
      <c r="A12" s="13" t="s">
        <v>65</v>
      </c>
      <c r="B12" s="14"/>
      <c r="C12" s="14"/>
      <c r="D12" s="14"/>
      <c r="E12" s="14"/>
      <c r="F12" s="14"/>
      <c r="G12" s="14"/>
      <c r="H12" s="14"/>
      <c r="I12" s="15"/>
    </row>
    <row r="13" spans="1:9" ht="15">
      <c r="A13" s="13" t="s">
        <v>39</v>
      </c>
      <c r="B13" s="14"/>
      <c r="C13" s="14"/>
      <c r="D13" s="14"/>
      <c r="E13" s="14"/>
      <c r="F13" s="14"/>
      <c r="G13" s="14"/>
      <c r="H13" s="14"/>
      <c r="I13" s="15"/>
    </row>
    <row r="14" spans="1:9" ht="15">
      <c r="A14" s="13" t="s">
        <v>40</v>
      </c>
      <c r="B14" s="14"/>
      <c r="C14" s="14"/>
      <c r="D14" s="14"/>
      <c r="E14" s="14"/>
      <c r="F14" s="14"/>
      <c r="G14" s="14"/>
      <c r="H14" s="14"/>
      <c r="I14" s="15"/>
    </row>
    <row r="15" spans="2:9" ht="15">
      <c r="B15" s="14"/>
      <c r="C15" s="14"/>
      <c r="D15" s="14"/>
      <c r="E15" s="14"/>
      <c r="F15" s="14"/>
      <c r="G15" s="14"/>
      <c r="H15" s="14"/>
      <c r="I15" s="15"/>
    </row>
    <row r="16" ht="15">
      <c r="A16" s="16" t="s">
        <v>42</v>
      </c>
    </row>
    <row r="18" spans="1:8" ht="75">
      <c r="A18" s="17" t="s">
        <v>5</v>
      </c>
      <c r="B18" s="17" t="s">
        <v>6</v>
      </c>
      <c r="C18" s="17" t="s">
        <v>7</v>
      </c>
      <c r="D18" s="17" t="s">
        <v>23</v>
      </c>
      <c r="E18" s="17" t="s">
        <v>27</v>
      </c>
      <c r="F18" s="17" t="s">
        <v>26</v>
      </c>
      <c r="G18" s="17" t="s">
        <v>63</v>
      </c>
      <c r="H18" s="17" t="s">
        <v>56</v>
      </c>
    </row>
    <row r="19" spans="1:9" ht="15">
      <c r="A19" s="13">
        <v>1996</v>
      </c>
      <c r="B19" s="18">
        <f>SUMPRODUCT(($A19=Data!$D$2:$D$3000)*1)</f>
        <v>192</v>
      </c>
      <c r="C19" s="18">
        <f>SUMPRODUCT(($A19=Data!$D$2:$D$3000)*1,(0&lt;Data!$E$2:$E$3000)*1+(0&lt;Data!$F$2:$F$3000)*1+(0&lt;Data!$G$2:$G$3000)*1+(0&lt;Data!$H$2:$H$3000)*1+(0&lt;Data!$I$2:$I$3000)*1+(0&lt;Data!$J$2:$J$3000)*1+(0&lt;Data!$K$2:$K$3000)*1)</f>
        <v>209</v>
      </c>
      <c r="D19" s="18">
        <f>SUMPRODUCT(($A19=Data!$D$2:$D$3000)*1,(0&lt;Data!$J$2:$J$3000)*1+(0&lt;Data!$K$2:$K$3000)*1)</f>
        <v>29</v>
      </c>
      <c r="E19" s="18">
        <f>SUMPRODUCT(($A19=Data!$D$2:$D$3000)*1,Data!$E$2:$E$3000+Data!$F$2:$F$3000+Data!$G$2:$G$3000+Data!$H$2:$H$3000+Data!$I$2:$I$3000+Data!$J$2:$J$3000+Data!$K$2:$K$3000)</f>
        <v>37461259</v>
      </c>
      <c r="F19" s="18">
        <f>SUMPRODUCT(($A19=Data!$D$2:$D$3000)*1,Data!$L$2:$L$3000+Data!$M$2:$M$3000+Data!$N$2:$N$3000+Data!$O$2:$O$3000+Data!$P$2:$P$3000+Data!$Q$2:$Q$3000+Data!$R$2:$R$3000)</f>
        <v>4924312</v>
      </c>
      <c r="G19" s="18">
        <f>SUMPRODUCT(($A19=Data!$D$2:$D$3000)*1,Data!$U$2:$U$3000)</f>
        <v>893198</v>
      </c>
      <c r="H19" s="18">
        <f aca="true" t="shared" si="0" ref="H19:H31">G19+F19</f>
        <v>5817510</v>
      </c>
      <c r="I19" s="15"/>
    </row>
    <row r="20" spans="1:9" ht="15">
      <c r="A20" s="13">
        <f aca="true" t="shared" si="1" ref="A20:A31">1+A19</f>
        <v>1997</v>
      </c>
      <c r="B20" s="18">
        <f>SUMPRODUCT(($A20=Data!$D$2:$D$3000)*1)</f>
        <v>158</v>
      </c>
      <c r="C20" s="18">
        <f>SUMPRODUCT(($A20=Data!$D$2:$D$3000)*1,(0&lt;Data!$E$2:$E$3000)*1+(0&lt;Data!$F$2:$F$3000)*1+(0&lt;Data!$G$2:$G$3000)*1+(0&lt;Data!$H$2:$H$3000)*1+(0&lt;Data!$I$2:$I$3000)*1+(0&lt;Data!$J$2:$J$3000)*1+(0&lt;Data!$K$2:$K$3000)*1)</f>
        <v>170</v>
      </c>
      <c r="D20" s="18">
        <f>SUMPRODUCT(($A20=Data!$D$2:$D$3000)*1,(0&lt;Data!$J$2:$J$3000)*1+(0&lt;Data!$K$2:$K$3000)*1)</f>
        <v>25</v>
      </c>
      <c r="E20" s="18">
        <f>SUMPRODUCT(($A20=Data!$D$2:$D$3000)*1,Data!$E$2:$E$3000+Data!$F$2:$F$3000+Data!$G$2:$G$3000+Data!$H$2:$H$3000+Data!$I$2:$I$3000+Data!$J$2:$J$3000+Data!$K$2:$K$3000)</f>
        <v>34902492</v>
      </c>
      <c r="F20" s="18">
        <f>SUMPRODUCT(($A20=Data!$D$2:$D$3000)*1,Data!$L$2:$L$3000+Data!$M$2:$M$3000+Data!$N$2:$N$3000+Data!$O$2:$O$3000+Data!$P$2:$P$3000+Data!$Q$2:$Q$3000+Data!$R$2:$R$3000)</f>
        <v>5907711</v>
      </c>
      <c r="G20" s="18">
        <f>SUMPRODUCT(($A20=Data!$D$2:$D$3000)*1,Data!$U$2:$U$3000)</f>
        <v>949880</v>
      </c>
      <c r="H20" s="18">
        <f t="shared" si="0"/>
        <v>6857591</v>
      </c>
      <c r="I20" s="15"/>
    </row>
    <row r="21" spans="1:9" ht="15">
      <c r="A21" s="13">
        <f t="shared" si="1"/>
        <v>1998</v>
      </c>
      <c r="B21" s="18">
        <f>SUMPRODUCT(($A21=Data!$D$2:$D$3000)*1)</f>
        <v>150</v>
      </c>
      <c r="C21" s="18">
        <f>SUMPRODUCT(($A21=Data!$D$2:$D$3000)*1,(0&lt;Data!$E$2:$E$3000)*1+(0&lt;Data!$F$2:$F$3000)*1+(0&lt;Data!$G$2:$G$3000)*1+(0&lt;Data!$H$2:$H$3000)*1+(0&lt;Data!$I$2:$I$3000)*1+(0&lt;Data!$J$2:$J$3000)*1+(0&lt;Data!$K$2:$K$3000)*1)</f>
        <v>167</v>
      </c>
      <c r="D21" s="18">
        <f>SUMPRODUCT(($A21=Data!$D$2:$D$3000)*1,(0&lt;Data!$J$2:$J$3000)*1+(0&lt;Data!$K$2:$K$3000)*1)</f>
        <v>34</v>
      </c>
      <c r="E21" s="18">
        <f>SUMPRODUCT(($A21=Data!$D$2:$D$3000)*1,Data!$E$2:$E$3000+Data!$F$2:$F$3000+Data!$G$2:$G$3000+Data!$H$2:$H$3000+Data!$I$2:$I$3000+Data!$J$2:$J$3000+Data!$K$2:$K$3000)</f>
        <v>37917636</v>
      </c>
      <c r="F21" s="18">
        <f>SUMPRODUCT(($A21=Data!$D$2:$D$3000)*1,Data!$L$2:$L$3000+Data!$M$2:$M$3000+Data!$N$2:$N$3000+Data!$O$2:$O$3000+Data!$P$2:$P$3000+Data!$Q$2:$Q$3000+Data!$R$2:$R$3000)</f>
        <v>5579555</v>
      </c>
      <c r="G21" s="18">
        <f>SUMPRODUCT(($A21=Data!$D$2:$D$3000)*1,Data!$U$2:$U$3000)</f>
        <v>1149274</v>
      </c>
      <c r="H21" s="18">
        <f t="shared" si="0"/>
        <v>6728829</v>
      </c>
      <c r="I21" s="15"/>
    </row>
    <row r="22" spans="1:9" ht="15">
      <c r="A22" s="13">
        <f t="shared" si="1"/>
        <v>1999</v>
      </c>
      <c r="B22" s="18">
        <f>SUMPRODUCT(($A22=Data!$D$2:$D$3000)*1)</f>
        <v>127</v>
      </c>
      <c r="C22" s="18">
        <f>SUMPRODUCT(($A22=Data!$D$2:$D$3000)*1,(0&lt;Data!$E$2:$E$3000)*1+(0&lt;Data!$F$2:$F$3000)*1+(0&lt;Data!$G$2:$G$3000)*1+(0&lt;Data!$H$2:$H$3000)*1+(0&lt;Data!$I$2:$I$3000)*1+(0&lt;Data!$J$2:$J$3000)*1+(0&lt;Data!$K$2:$K$3000)*1)</f>
        <v>133</v>
      </c>
      <c r="D22" s="18">
        <f>SUMPRODUCT(($A22=Data!$D$2:$D$3000)*1,(0&lt;Data!$J$2:$J$3000)*1+(0&lt;Data!$K$2:$K$3000)*1)</f>
        <v>16</v>
      </c>
      <c r="E22" s="18">
        <f>SUMPRODUCT(($A22=Data!$D$2:$D$3000)*1,Data!$E$2:$E$3000+Data!$F$2:$F$3000+Data!$G$2:$G$3000+Data!$H$2:$H$3000+Data!$I$2:$I$3000+Data!$J$2:$J$3000+Data!$K$2:$K$3000)</f>
        <v>24251827</v>
      </c>
      <c r="F22" s="18">
        <f>SUMPRODUCT(($A22=Data!$D$2:$D$3000)*1,Data!$L$2:$L$3000+Data!$M$2:$M$3000+Data!$N$2:$N$3000+Data!$O$2:$O$3000+Data!$P$2:$P$3000+Data!$Q$2:$Q$3000+Data!$R$2:$R$3000)</f>
        <v>4485117</v>
      </c>
      <c r="G22" s="18">
        <f>SUMPRODUCT(($A22=Data!$D$2:$D$3000)*1,Data!$U$2:$U$3000)</f>
        <v>718182</v>
      </c>
      <c r="H22" s="18">
        <f t="shared" si="0"/>
        <v>5203299</v>
      </c>
      <c r="I22" s="15"/>
    </row>
    <row r="23" spans="1:9" ht="15">
      <c r="A23" s="13">
        <f t="shared" si="1"/>
        <v>2000</v>
      </c>
      <c r="B23" s="18">
        <f>SUMPRODUCT(($A23=Data!$D$2:$D$3000)*1)</f>
        <v>128</v>
      </c>
      <c r="C23" s="18">
        <f>SUMPRODUCT(($A23=Data!$D$2:$D$3000)*1,(0&lt;Data!$E$2:$E$3000)*1+(0&lt;Data!$F$2:$F$3000)*1+(0&lt;Data!$G$2:$G$3000)*1+(0&lt;Data!$H$2:$H$3000)*1+(0&lt;Data!$I$2:$I$3000)*1+(0&lt;Data!$J$2:$J$3000)*1+(0&lt;Data!$K$2:$K$3000)*1)</f>
        <v>143</v>
      </c>
      <c r="D23" s="18">
        <f>SUMPRODUCT(($A23=Data!$D$2:$D$3000)*1,(0&lt;Data!$J$2:$J$3000)*1+(0&lt;Data!$K$2:$K$3000)*1)</f>
        <v>25</v>
      </c>
      <c r="E23" s="18">
        <f>SUMPRODUCT(($A23=Data!$D$2:$D$3000)*1,Data!$E$2:$E$3000+Data!$F$2:$F$3000+Data!$G$2:$G$3000+Data!$H$2:$H$3000+Data!$I$2:$I$3000+Data!$J$2:$J$3000+Data!$K$2:$K$3000)</f>
        <v>37176542</v>
      </c>
      <c r="F23" s="18">
        <f>SUMPRODUCT(($A23=Data!$D$2:$D$3000)*1,Data!$L$2:$L$3000+Data!$M$2:$M$3000+Data!$N$2:$N$3000+Data!$O$2:$O$3000+Data!$P$2:$P$3000+Data!$Q$2:$Q$3000+Data!$R$2:$R$3000)</f>
        <v>5989493</v>
      </c>
      <c r="G23" s="18">
        <f>SUMPRODUCT(($A23=Data!$D$2:$D$3000)*1,Data!$U$2:$U$3000)</f>
        <v>509051</v>
      </c>
      <c r="H23" s="18">
        <f t="shared" si="0"/>
        <v>6498544</v>
      </c>
      <c r="I23" s="15"/>
    </row>
    <row r="24" spans="1:9" ht="15">
      <c r="A24" s="13">
        <f t="shared" si="1"/>
        <v>2001</v>
      </c>
      <c r="B24" s="18">
        <f>SUMPRODUCT(($A24=Data!$D$2:$D$3000)*1)</f>
        <v>163</v>
      </c>
      <c r="C24" s="18">
        <f>SUMPRODUCT(($A24=Data!$D$2:$D$3000)*1,(0&lt;Data!$E$2:$E$3000)*1+(0&lt;Data!$F$2:$F$3000)*1+(0&lt;Data!$G$2:$G$3000)*1+(0&lt;Data!$H$2:$H$3000)*1+(0&lt;Data!$I$2:$I$3000)*1+(0&lt;Data!$J$2:$J$3000)*1+(0&lt;Data!$K$2:$K$3000)*1)</f>
        <v>190</v>
      </c>
      <c r="D24" s="18">
        <f>SUMPRODUCT(($A24=Data!$D$2:$D$3000)*1,(0&lt;Data!$J$2:$J$3000)*1+(0&lt;Data!$K$2:$K$3000)*1)</f>
        <v>28</v>
      </c>
      <c r="E24" s="18">
        <f>SUMPRODUCT(($A24=Data!$D$2:$D$3000)*1,Data!$E$2:$E$3000+Data!$F$2:$F$3000+Data!$G$2:$G$3000+Data!$H$2:$H$3000+Data!$I$2:$I$3000+Data!$J$2:$J$3000+Data!$K$2:$K$3000)</f>
        <v>39043015</v>
      </c>
      <c r="F24" s="18">
        <f>SUMPRODUCT(($A24=Data!$D$2:$D$3000)*1,Data!$L$2:$L$3000+Data!$M$2:$M$3000+Data!$N$2:$N$3000+Data!$O$2:$O$3000+Data!$P$2:$P$3000+Data!$Q$2:$Q$3000+Data!$R$2:$R$3000)</f>
        <v>6844397</v>
      </c>
      <c r="G24" s="18">
        <f>SUMPRODUCT(($A24=Data!$D$2:$D$3000)*1,Data!$U$2:$U$3000)</f>
        <v>626171</v>
      </c>
      <c r="H24" s="18">
        <f t="shared" si="0"/>
        <v>7470568</v>
      </c>
      <c r="I24" s="15"/>
    </row>
    <row r="25" spans="1:9" ht="15">
      <c r="A25" s="13">
        <f t="shared" si="1"/>
        <v>2002</v>
      </c>
      <c r="B25" s="18">
        <f>SUMPRODUCT(($A25=Data!$D$2:$D$3000)*1)</f>
        <v>208</v>
      </c>
      <c r="C25" s="18">
        <f>SUMPRODUCT(($A25=Data!$D$2:$D$3000)*1,(0&lt;Data!$E$2:$E$3000)*1+(0&lt;Data!$F$2:$F$3000)*1+(0&lt;Data!$G$2:$G$3000)*1+(0&lt;Data!$H$2:$H$3000)*1+(0&lt;Data!$I$2:$I$3000)*1+(0&lt;Data!$J$2:$J$3000)*1+(0&lt;Data!$K$2:$K$3000)*1)</f>
        <v>228</v>
      </c>
      <c r="D25" s="18">
        <f>SUMPRODUCT(($A25=Data!$D$2:$D$3000)*1,(0&lt;Data!$J$2:$J$3000)*1+(0&lt;Data!$K$2:$K$3000)*1)</f>
        <v>43</v>
      </c>
      <c r="E25" s="18">
        <f>SUMPRODUCT(($A25=Data!$D$2:$D$3000)*1,Data!$E$2:$E$3000+Data!$F$2:$F$3000+Data!$G$2:$G$3000+Data!$H$2:$H$3000+Data!$I$2:$I$3000+Data!$J$2:$J$3000+Data!$K$2:$K$3000)</f>
        <v>53209371</v>
      </c>
      <c r="F25" s="18">
        <f>SUMPRODUCT(($A25=Data!$D$2:$D$3000)*1,Data!$L$2:$L$3000+Data!$M$2:$M$3000+Data!$N$2:$N$3000+Data!$O$2:$O$3000+Data!$P$2:$P$3000+Data!$Q$2:$Q$3000+Data!$R$2:$R$3000)</f>
        <v>9311718</v>
      </c>
      <c r="G25" s="18">
        <f>SUMPRODUCT(($A25=Data!$D$2:$D$3000)*1,Data!$U$2:$U$3000)</f>
        <v>1061543</v>
      </c>
      <c r="H25" s="18">
        <f t="shared" si="0"/>
        <v>10373261</v>
      </c>
      <c r="I25" s="15"/>
    </row>
    <row r="26" spans="1:9" ht="15">
      <c r="A26" s="13">
        <f t="shared" si="1"/>
        <v>2003</v>
      </c>
      <c r="B26" s="18">
        <f>SUMPRODUCT(($A26=Data!$D$2:$D$3000)*1)</f>
        <v>169</v>
      </c>
      <c r="C26" s="18">
        <f>SUMPRODUCT(($A26=Data!$D$2:$D$3000)*1,(0&lt;Data!$E$2:$E$3000)*1+(0&lt;Data!$F$2:$F$3000)*1+(0&lt;Data!$G$2:$G$3000)*1+(0&lt;Data!$H$2:$H$3000)*1+(0&lt;Data!$I$2:$I$3000)*1+(0&lt;Data!$J$2:$J$3000)*1+(0&lt;Data!$K$2:$K$3000)*1)</f>
        <v>201</v>
      </c>
      <c r="D26" s="18">
        <f>SUMPRODUCT(($A26=Data!$D$2:$D$3000)*1,(0&lt;Data!$J$2:$J$3000)*1+(0&lt;Data!$K$2:$K$3000)*1)</f>
        <v>40</v>
      </c>
      <c r="E26" s="18">
        <f>SUMPRODUCT(($A26=Data!$D$2:$D$3000)*1,Data!$E$2:$E$3000+Data!$F$2:$F$3000+Data!$G$2:$G$3000+Data!$H$2:$H$3000+Data!$I$2:$I$3000+Data!$J$2:$J$3000+Data!$K$2:$K$3000)</f>
        <v>52490694</v>
      </c>
      <c r="F26" s="18">
        <f>SUMPRODUCT(($A26=Data!$D$2:$D$3000)*1,Data!$L$2:$L$3000+Data!$M$2:$M$3000+Data!$N$2:$N$3000+Data!$O$2:$O$3000+Data!$P$2:$P$3000+Data!$Q$2:$Q$3000+Data!$R$2:$R$3000)</f>
        <v>7352756</v>
      </c>
      <c r="G26" s="18">
        <f>SUMPRODUCT(($A26=Data!$D$2:$D$3000)*1,Data!$U$2:$U$3000)</f>
        <v>1536607</v>
      </c>
      <c r="H26" s="18">
        <f t="shared" si="0"/>
        <v>8889363</v>
      </c>
      <c r="I26" s="15"/>
    </row>
    <row r="27" spans="1:9" ht="15">
      <c r="A27" s="13">
        <f t="shared" si="1"/>
        <v>2004</v>
      </c>
      <c r="B27" s="18">
        <f>SUMPRODUCT(($A27=Data!$D$2:$D$3000)*1)</f>
        <v>190</v>
      </c>
      <c r="C27" s="18">
        <f>SUMPRODUCT(($A27=Data!$D$2:$D$3000)*1,(0&lt;Data!$E$2:$E$3000)*1+(0&lt;Data!$F$2:$F$3000)*1+(0&lt;Data!$G$2:$G$3000)*1+(0&lt;Data!$H$2:$H$3000)*1+(0&lt;Data!$I$2:$I$3000)*1+(0&lt;Data!$J$2:$J$3000)*1+(0&lt;Data!$K$2:$K$3000)*1)</f>
        <v>227</v>
      </c>
      <c r="D27" s="18">
        <f>SUMPRODUCT(($A27=Data!$D$2:$D$3000)*1,(0&lt;Data!$J$2:$J$3000)*1+(0&lt;Data!$K$2:$K$3000)*1)</f>
        <v>52</v>
      </c>
      <c r="E27" s="18">
        <f>SUMPRODUCT(($A27=Data!$D$2:$D$3000)*1,Data!$E$2:$E$3000+Data!$F$2:$F$3000+Data!$G$2:$G$3000+Data!$H$2:$H$3000+Data!$I$2:$I$3000+Data!$J$2:$J$3000+Data!$K$2:$K$3000)</f>
        <v>68189191</v>
      </c>
      <c r="F27" s="18">
        <f>SUMPRODUCT(($A27=Data!$D$2:$D$3000)*1,Data!$L$2:$L$3000+Data!$M$2:$M$3000+Data!$N$2:$N$3000+Data!$O$2:$O$3000+Data!$P$2:$P$3000+Data!$Q$2:$Q$3000+Data!$R$2:$R$3000)</f>
        <v>12006122</v>
      </c>
      <c r="G27" s="18">
        <f>SUMPRODUCT(($A27=Data!$D$2:$D$3000)*1,Data!$U$2:$U$3000)</f>
        <v>2367879</v>
      </c>
      <c r="H27" s="18">
        <f t="shared" si="0"/>
        <v>14374001</v>
      </c>
      <c r="I27" s="15"/>
    </row>
    <row r="28" spans="1:9" ht="15">
      <c r="A28" s="13">
        <f t="shared" si="1"/>
        <v>2005</v>
      </c>
      <c r="B28" s="18">
        <f>SUMPRODUCT(($A28=Data!$D$2:$D$3000)*1)</f>
        <v>203</v>
      </c>
      <c r="C28" s="18">
        <f>SUMPRODUCT(($A28=Data!$D$2:$D$3000)*1,(0&lt;Data!$E$2:$E$3000)*1+(0&lt;Data!$F$2:$F$3000)*1+(0&lt;Data!$G$2:$G$3000)*1+(0&lt;Data!$H$2:$H$3000)*1+(0&lt;Data!$I$2:$I$3000)*1+(0&lt;Data!$J$2:$J$3000)*1+(0&lt;Data!$K$2:$K$3000)*1)</f>
        <v>224</v>
      </c>
      <c r="D28" s="18">
        <f>SUMPRODUCT(($A28=Data!$D$2:$D$3000)*1,(0&lt;Data!$J$2:$J$3000)*1+(0&lt;Data!$K$2:$K$3000)*1)</f>
        <v>50</v>
      </c>
      <c r="E28" s="18">
        <f>SUMPRODUCT(($A28=Data!$D$2:$D$3000)*1,Data!$E$2:$E$3000+Data!$F$2:$F$3000+Data!$G$2:$G$3000+Data!$H$2:$H$3000+Data!$I$2:$I$3000+Data!$J$2:$J$3000+Data!$K$2:$K$3000)</f>
        <v>62024159</v>
      </c>
      <c r="F28" s="18">
        <f>SUMPRODUCT(($A28=Data!$D$2:$D$3000)*1,Data!$L$2:$L$3000+Data!$M$2:$M$3000+Data!$N$2:$N$3000+Data!$O$2:$O$3000+Data!$P$2:$P$3000+Data!$Q$2:$Q$3000+Data!$R$2:$R$3000)</f>
        <v>12335409</v>
      </c>
      <c r="G28" s="18">
        <f>SUMPRODUCT(($A28=Data!$D$2:$D$3000)*1,Data!$U$2:$U$3000)</f>
        <v>2033391</v>
      </c>
      <c r="H28" s="18">
        <f t="shared" si="0"/>
        <v>14368800</v>
      </c>
      <c r="I28" s="15"/>
    </row>
    <row r="29" spans="1:9" ht="15">
      <c r="A29" s="13">
        <f t="shared" si="1"/>
        <v>2006</v>
      </c>
      <c r="B29" s="18">
        <f>SUMPRODUCT(($A29=Data!$D$2:$D$3000)*1)</f>
        <v>165</v>
      </c>
      <c r="C29" s="18">
        <f>SUMPRODUCT(($A29=Data!$D$2:$D$3000)*1,(0&lt;Data!$E$2:$E$3000)*1+(0&lt;Data!$F$2:$F$3000)*1+(0&lt;Data!$G$2:$G$3000)*1+(0&lt;Data!$H$2:$H$3000)*1+(0&lt;Data!$I$2:$I$3000)*1+(0&lt;Data!$J$2:$J$3000)*1+(0&lt;Data!$K$2:$K$3000)*1)</f>
        <v>178</v>
      </c>
      <c r="D29" s="18">
        <f>SUMPRODUCT(($A29=Data!$D$2:$D$3000)*1,(0&lt;Data!$J$2:$J$3000)*1+(0&lt;Data!$K$2:$K$3000)*1)</f>
        <v>51</v>
      </c>
      <c r="E29" s="18">
        <f>SUMPRODUCT(($A29=Data!$D$2:$D$3000)*1,Data!$E$2:$E$3000+Data!$F$2:$F$3000+Data!$G$2:$G$3000+Data!$H$2:$H$3000+Data!$I$2:$I$3000+Data!$J$2:$J$3000+Data!$K$2:$K$3000)</f>
        <v>57132192</v>
      </c>
      <c r="F29" s="18">
        <f>SUMPRODUCT(($A29=Data!$D$2:$D$3000)*1,Data!$L$2:$L$3000+Data!$M$2:$M$3000+Data!$N$2:$N$3000+Data!$O$2:$O$3000+Data!$P$2:$P$3000+Data!$Q$2:$Q$3000+Data!$R$2:$R$3000)</f>
        <v>8738771</v>
      </c>
      <c r="G29" s="18">
        <f>SUMPRODUCT(($A29=Data!$D$2:$D$3000)*1,Data!$U$2:$U$3000)</f>
        <v>2437279</v>
      </c>
      <c r="H29" s="18">
        <f t="shared" si="0"/>
        <v>11176050</v>
      </c>
      <c r="I29" s="15"/>
    </row>
    <row r="30" spans="1:9" ht="15">
      <c r="A30" s="13">
        <f t="shared" si="1"/>
        <v>2007</v>
      </c>
      <c r="B30" s="18">
        <f>SUMPRODUCT(($A30=Data!$D$2:$D$3000)*1)</f>
        <v>236</v>
      </c>
      <c r="C30" s="18">
        <f>SUMPRODUCT(($A30=Data!$D$2:$D$3000)*1,(0&lt;Data!$E$2:$E$3000)*1+(0&lt;Data!$F$2:$F$3000)*1+(0&lt;Data!$G$2:$G$3000)*1+(0&lt;Data!$H$2:$H$3000)*1+(0&lt;Data!$I$2:$I$3000)*1+(0&lt;Data!$J$2:$J$3000)*1+(0&lt;Data!$K$2:$K$3000)*1)</f>
        <v>250</v>
      </c>
      <c r="D30" s="18">
        <f>SUMPRODUCT(($A30=Data!$D$2:$D$3000)*1,(0&lt;Data!$J$2:$J$3000)*1+(0&lt;Data!$K$2:$K$3000)*1)</f>
        <v>76</v>
      </c>
      <c r="E30" s="18">
        <f>SUMPRODUCT(($A30=Data!$D$2:$D$3000)*1,Data!$E$2:$E$3000+Data!$F$2:$F$3000+Data!$G$2:$G$3000+Data!$H$2:$H$3000+Data!$I$2:$I$3000+Data!$J$2:$J$3000+Data!$K$2:$K$3000)</f>
        <v>55553655</v>
      </c>
      <c r="F30" s="18">
        <f>SUMPRODUCT(($A30=Data!$D$2:$D$3000)*1,Data!$L$2:$L$3000+Data!$M$2:$M$3000+Data!$N$2:$N$3000+Data!$O$2:$O$3000+Data!$P$2:$P$3000+Data!$Q$2:$Q$3000+Data!$R$2:$R$3000)</f>
        <v>12703363</v>
      </c>
      <c r="G30" s="18">
        <f>SUMPRODUCT(($A30=Data!$D$2:$D$3000)*1,Data!$U$2:$U$3000)</f>
        <v>3643681</v>
      </c>
      <c r="H30" s="18">
        <f t="shared" si="0"/>
        <v>16347044</v>
      </c>
      <c r="I30" s="15"/>
    </row>
    <row r="31" spans="1:9" ht="15">
      <c r="A31" s="13">
        <f t="shared" si="1"/>
        <v>2008</v>
      </c>
      <c r="B31" s="18">
        <f>SUMPRODUCT(($A31=Data!$D$2:$D$3000)*1)</f>
        <v>155</v>
      </c>
      <c r="C31" s="18">
        <f>SUMPRODUCT(($A31=Data!$D$2:$D$3000)*1,(0&lt;Data!$E$2:$E$3000)*1+(0&lt;Data!$F$2:$F$3000)*1+(0&lt;Data!$G$2:$G$3000)*1+(0&lt;Data!$H$2:$H$3000)*1+(0&lt;Data!$I$2:$I$3000)*1+(0&lt;Data!$J$2:$J$3000)*1+(0&lt;Data!$K$2:$K$3000)*1)</f>
        <v>168</v>
      </c>
      <c r="D31" s="18">
        <f>SUMPRODUCT(($A31=Data!$D$2:$D$3000)*1,(0&lt;Data!$J$2:$J$3000)*1+(0&lt;Data!$K$2:$K$3000)*1)</f>
        <v>67</v>
      </c>
      <c r="E31" s="18">
        <f>SUMPRODUCT(($A31=Data!$D$2:$D$3000)*1,Data!$E$2:$E$3000+Data!$F$2:$F$3000+Data!$G$2:$G$3000+Data!$H$2:$H$3000+Data!$I$2:$I$3000+Data!$J$2:$J$3000+Data!$K$2:$K$3000)</f>
        <v>35532471</v>
      </c>
      <c r="F31" s="18">
        <f>SUMPRODUCT(($A31=Data!$D$2:$D$3000)*1,Data!$L$2:$L$3000+Data!$M$2:$M$3000+Data!$N$2:$N$3000+Data!$O$2:$O$3000+Data!$P$2:$P$3000+Data!$Q$2:$Q$3000+Data!$R$2:$R$3000)</f>
        <v>10001242</v>
      </c>
      <c r="G31" s="18">
        <f>SUMPRODUCT(($A31=Data!$D$2:$D$3000)*1,Data!$U$2:$U$3000)</f>
        <v>1957062</v>
      </c>
      <c r="H31" s="18">
        <f t="shared" si="0"/>
        <v>11958304</v>
      </c>
      <c r="I31" s="15"/>
    </row>
    <row r="32" spans="1:9" ht="15">
      <c r="A32" s="19" t="s">
        <v>64</v>
      </c>
      <c r="B32" s="20">
        <f aca="true" t="shared" si="2" ref="B32:H32">SUM(B19:B31)</f>
        <v>2244</v>
      </c>
      <c r="C32" s="20">
        <f t="shared" si="2"/>
        <v>2488</v>
      </c>
      <c r="D32" s="20">
        <f t="shared" si="2"/>
        <v>536</v>
      </c>
      <c r="E32" s="20">
        <f t="shared" si="2"/>
        <v>594884504</v>
      </c>
      <c r="F32" s="20">
        <f t="shared" si="2"/>
        <v>106179966</v>
      </c>
      <c r="G32" s="20">
        <f t="shared" si="2"/>
        <v>19883198</v>
      </c>
      <c r="H32" s="20">
        <f t="shared" si="2"/>
        <v>126063164</v>
      </c>
      <c r="I32" s="15"/>
    </row>
    <row r="33" ht="15">
      <c r="I33" s="15"/>
    </row>
    <row r="34" ht="15">
      <c r="I34" s="15"/>
    </row>
    <row r="35" spans="1:9" ht="16.5">
      <c r="A35" s="17"/>
      <c r="B35" s="17"/>
      <c r="C35" s="17"/>
      <c r="D35" s="17"/>
      <c r="E35" s="17"/>
      <c r="F35" s="17"/>
      <c r="G35" s="17"/>
      <c r="H35" s="17"/>
      <c r="I35" s="15"/>
    </row>
    <row r="36" spans="1:9" ht="15.75">
      <c r="A36" s="10" t="s">
        <v>44</v>
      </c>
      <c r="B36" s="14"/>
      <c r="C36" s="14"/>
      <c r="D36" s="14"/>
      <c r="E36" s="14"/>
      <c r="F36" s="14"/>
      <c r="G36" s="14"/>
      <c r="H36" s="14"/>
      <c r="I36" s="15"/>
    </row>
    <row r="37" spans="1:9" ht="15.75">
      <c r="A37" s="11"/>
      <c r="B37" s="14"/>
      <c r="C37" s="14"/>
      <c r="D37" s="14"/>
      <c r="E37" s="14"/>
      <c r="F37" s="14"/>
      <c r="G37" s="14"/>
      <c r="H37" s="14"/>
      <c r="I37" s="15"/>
    </row>
    <row r="38" spans="1:9" ht="15.75">
      <c r="A38" s="11" t="s">
        <v>47</v>
      </c>
      <c r="B38" s="14"/>
      <c r="C38" s="14"/>
      <c r="D38" s="14"/>
      <c r="E38" s="14"/>
      <c r="F38" s="14"/>
      <c r="G38" s="14"/>
      <c r="H38" s="14"/>
      <c r="I38" s="15"/>
    </row>
    <row r="39" spans="1:9" ht="15.75">
      <c r="A39" s="12" t="s">
        <v>45</v>
      </c>
      <c r="B39" s="14"/>
      <c r="C39" s="14"/>
      <c r="D39" s="14"/>
      <c r="E39" s="14"/>
      <c r="F39" s="14"/>
      <c r="G39" s="14"/>
      <c r="H39" s="14"/>
      <c r="I39" s="15"/>
    </row>
    <row r="40" spans="1:9" ht="15.75">
      <c r="A40" s="12" t="s">
        <v>46</v>
      </c>
      <c r="B40" s="14"/>
      <c r="C40" s="14"/>
      <c r="D40" s="14"/>
      <c r="E40" s="14"/>
      <c r="F40" s="14"/>
      <c r="G40" s="14"/>
      <c r="H40" s="14"/>
      <c r="I40" s="15"/>
    </row>
    <row r="41" spans="1:9" ht="15.75">
      <c r="A41" s="12"/>
      <c r="B41" s="14"/>
      <c r="C41" s="14"/>
      <c r="D41" s="14"/>
      <c r="E41" s="14"/>
      <c r="F41" s="14"/>
      <c r="G41" s="14"/>
      <c r="H41" s="14"/>
      <c r="I41" s="15"/>
    </row>
    <row r="42" spans="1:9" ht="15.75">
      <c r="A42" s="11" t="s">
        <v>48</v>
      </c>
      <c r="B42" s="14"/>
      <c r="C42" s="14"/>
      <c r="D42" s="14"/>
      <c r="E42" s="14"/>
      <c r="F42" s="14"/>
      <c r="G42" s="14"/>
      <c r="H42" s="14"/>
      <c r="I42" s="15"/>
    </row>
    <row r="43" spans="1:9" ht="15.75">
      <c r="A43" s="12"/>
      <c r="B43" s="14"/>
      <c r="C43" s="14"/>
      <c r="D43" s="14"/>
      <c r="E43" s="14"/>
      <c r="F43" s="14"/>
      <c r="G43" s="14"/>
      <c r="H43" s="14"/>
      <c r="I43" s="15"/>
    </row>
    <row r="44" spans="1:9" ht="15.75">
      <c r="A44" s="11" t="s">
        <v>49</v>
      </c>
      <c r="I44" s="15"/>
    </row>
    <row r="45" spans="1:9" ht="15.75">
      <c r="A45" s="12"/>
      <c r="I45" s="15"/>
    </row>
    <row r="46" spans="1:9" ht="15.75">
      <c r="A46" s="11" t="s">
        <v>50</v>
      </c>
      <c r="I46" s="15"/>
    </row>
    <row r="47" spans="1:9" ht="17.25">
      <c r="A47" s="12"/>
      <c r="B47" s="17"/>
      <c r="C47" s="17"/>
      <c r="D47" s="17"/>
      <c r="E47" s="17"/>
      <c r="F47" s="17"/>
      <c r="G47" s="17"/>
      <c r="H47" s="17"/>
      <c r="I47" s="15"/>
    </row>
    <row r="48" spans="1:9" ht="15.75">
      <c r="A48" s="11" t="s">
        <v>57</v>
      </c>
      <c r="B48" s="18"/>
      <c r="C48" s="18"/>
      <c r="D48" s="18"/>
      <c r="E48" s="18"/>
      <c r="F48" s="18"/>
      <c r="G48" s="18"/>
      <c r="H48" s="18"/>
      <c r="I48" s="15"/>
    </row>
    <row r="49" spans="1:9" ht="15.75">
      <c r="A49" s="11" t="s">
        <v>51</v>
      </c>
      <c r="B49" s="18"/>
      <c r="C49" s="18"/>
      <c r="D49" s="18"/>
      <c r="E49" s="18"/>
      <c r="F49" s="18"/>
      <c r="G49" s="18"/>
      <c r="H49" s="18"/>
      <c r="I49" s="15"/>
    </row>
    <row r="50" spans="1:9" ht="15.75">
      <c r="A50" s="12"/>
      <c r="B50" s="18"/>
      <c r="C50" s="18"/>
      <c r="D50" s="18"/>
      <c r="E50" s="18"/>
      <c r="F50" s="18"/>
      <c r="G50" s="18"/>
      <c r="H50" s="18"/>
      <c r="I50" s="15"/>
    </row>
    <row r="51" spans="1:9" ht="15.75">
      <c r="A51" s="11" t="s">
        <v>58</v>
      </c>
      <c r="B51" s="18"/>
      <c r="C51" s="18"/>
      <c r="D51" s="18"/>
      <c r="E51" s="18"/>
      <c r="F51" s="18"/>
      <c r="G51" s="18"/>
      <c r="H51" s="18"/>
      <c r="I51" s="15"/>
    </row>
    <row r="52" spans="1:9" ht="15.75">
      <c r="A52" s="11" t="s">
        <v>59</v>
      </c>
      <c r="B52" s="18"/>
      <c r="C52" s="18"/>
      <c r="D52" s="18"/>
      <c r="E52" s="18"/>
      <c r="F52" s="18"/>
      <c r="G52" s="18"/>
      <c r="H52" s="18"/>
      <c r="I52" s="15"/>
    </row>
    <row r="53" spans="1:9" ht="15.75">
      <c r="A53" s="11"/>
      <c r="B53" s="18"/>
      <c r="C53" s="18"/>
      <c r="D53" s="18"/>
      <c r="E53" s="18"/>
      <c r="F53" s="18"/>
      <c r="G53" s="18"/>
      <c r="H53" s="18"/>
      <c r="I53" s="15"/>
    </row>
    <row r="54" spans="1:9" ht="15.75">
      <c r="A54" s="11" t="s">
        <v>60</v>
      </c>
      <c r="B54" s="18"/>
      <c r="C54" s="18"/>
      <c r="D54" s="18"/>
      <c r="E54" s="18"/>
      <c r="F54" s="18"/>
      <c r="G54" s="18"/>
      <c r="H54" s="18"/>
      <c r="I54" s="15"/>
    </row>
    <row r="55" spans="1:9" ht="15.75">
      <c r="A55" s="11" t="s">
        <v>61</v>
      </c>
      <c r="B55" s="18"/>
      <c r="C55" s="18"/>
      <c r="D55" s="18"/>
      <c r="E55" s="18"/>
      <c r="F55" s="18"/>
      <c r="G55" s="18"/>
      <c r="H55" s="18"/>
      <c r="I55" s="15"/>
    </row>
    <row r="56" spans="1:9" ht="15.75">
      <c r="A56" s="11"/>
      <c r="B56" s="18"/>
      <c r="C56" s="18"/>
      <c r="D56" s="18"/>
      <c r="E56" s="18"/>
      <c r="F56" s="18"/>
      <c r="G56" s="18"/>
      <c r="H56" s="18"/>
      <c r="I56" s="15"/>
    </row>
    <row r="57" spans="1:9" ht="15.75">
      <c r="A57" s="11" t="s">
        <v>62</v>
      </c>
      <c r="B57" s="18"/>
      <c r="C57" s="18"/>
      <c r="D57" s="18"/>
      <c r="E57" s="18"/>
      <c r="F57" s="18"/>
      <c r="G57" s="18"/>
      <c r="H57" s="18"/>
      <c r="I57" s="15"/>
    </row>
    <row r="58" spans="1:9" ht="15.75">
      <c r="A58" s="11" t="s">
        <v>52</v>
      </c>
      <c r="B58" s="18"/>
      <c r="C58" s="18"/>
      <c r="D58" s="18"/>
      <c r="E58" s="18"/>
      <c r="F58" s="18"/>
      <c r="G58" s="18"/>
      <c r="H58" s="18"/>
      <c r="I58" s="15"/>
    </row>
    <row r="59" spans="1:9" ht="15.75">
      <c r="A59" s="11"/>
      <c r="B59" s="18"/>
      <c r="C59" s="18"/>
      <c r="D59" s="18"/>
      <c r="E59" s="18"/>
      <c r="F59" s="18"/>
      <c r="G59" s="18"/>
      <c r="H59" s="18"/>
      <c r="I59" s="15"/>
    </row>
    <row r="60" spans="1:9" ht="15.75">
      <c r="A60" s="11" t="s">
        <v>54</v>
      </c>
      <c r="B60" s="18"/>
      <c r="C60" s="18"/>
      <c r="D60" s="18"/>
      <c r="E60" s="18"/>
      <c r="F60" s="18"/>
      <c r="G60" s="18"/>
      <c r="H60" s="18"/>
      <c r="I60" s="15"/>
    </row>
    <row r="61" spans="1:9" ht="15">
      <c r="A61" s="13" t="s">
        <v>53</v>
      </c>
      <c r="B61" s="18"/>
      <c r="C61" s="18"/>
      <c r="D61" s="18"/>
      <c r="E61" s="18"/>
      <c r="F61" s="18"/>
      <c r="G61" s="18"/>
      <c r="H61" s="18"/>
      <c r="I61" s="15"/>
    </row>
    <row r="62" spans="2:9" ht="15">
      <c r="B62" s="18"/>
      <c r="C62" s="18"/>
      <c r="D62" s="18"/>
      <c r="E62" s="18"/>
      <c r="F62" s="18"/>
      <c r="G62" s="18"/>
      <c r="H62" s="18"/>
      <c r="I62" s="15"/>
    </row>
    <row r="63" spans="2:9" ht="15">
      <c r="B63" s="18"/>
      <c r="C63" s="18"/>
      <c r="D63" s="18"/>
      <c r="E63" s="18"/>
      <c r="F63" s="18"/>
      <c r="G63" s="18"/>
      <c r="H63" s="18"/>
      <c r="I63" s="15"/>
    </row>
    <row r="64" spans="2:9" ht="15">
      <c r="B64" s="18"/>
      <c r="C64" s="18"/>
      <c r="D64" s="18"/>
      <c r="E64" s="18"/>
      <c r="F64" s="18"/>
      <c r="G64" s="18"/>
      <c r="H64" s="18"/>
      <c r="I64" s="15"/>
    </row>
    <row r="65" spans="2:9" ht="15">
      <c r="B65" s="18"/>
      <c r="C65" s="18"/>
      <c r="D65" s="18"/>
      <c r="E65" s="18"/>
      <c r="F65" s="18"/>
      <c r="G65" s="18"/>
      <c r="H65" s="18"/>
      <c r="I65" s="15"/>
    </row>
    <row r="66" ht="15">
      <c r="I66" s="15"/>
    </row>
    <row r="67" spans="2:9" ht="15">
      <c r="B67" s="14"/>
      <c r="C67" s="14"/>
      <c r="D67" s="14"/>
      <c r="E67" s="14"/>
      <c r="I67" s="15"/>
    </row>
    <row r="68" ht="15">
      <c r="I68" s="15"/>
    </row>
    <row r="69" spans="1:9" ht="15">
      <c r="A69" s="21"/>
      <c r="B69" s="18"/>
      <c r="C69" s="18"/>
      <c r="D69" s="18"/>
      <c r="E69" s="18"/>
      <c r="I69" s="15"/>
    </row>
    <row r="70" ht="15">
      <c r="I70" s="15"/>
    </row>
    <row r="71" ht="15">
      <c r="I71" s="15"/>
    </row>
    <row r="72" ht="15">
      <c r="I72" s="15"/>
    </row>
    <row r="73" ht="15">
      <c r="I73" s="15"/>
    </row>
    <row r="74" ht="15">
      <c r="I74" s="15"/>
    </row>
    <row r="75" ht="15">
      <c r="I75" s="15"/>
    </row>
    <row r="76" ht="15">
      <c r="I76" s="15"/>
    </row>
    <row r="77" ht="15">
      <c r="I77" s="15"/>
    </row>
    <row r="78" ht="15">
      <c r="I78" s="15"/>
    </row>
    <row r="79" ht="15">
      <c r="I79" s="15"/>
    </row>
    <row r="80" ht="15">
      <c r="I80" s="15"/>
    </row>
    <row r="81" ht="15">
      <c r="I81" s="15"/>
    </row>
    <row r="82" ht="15">
      <c r="I82" s="15"/>
    </row>
    <row r="83" ht="15">
      <c r="I83" s="15"/>
    </row>
    <row r="84" ht="15">
      <c r="I84" s="15"/>
    </row>
    <row r="85" ht="15">
      <c r="I85" s="15"/>
    </row>
    <row r="86" ht="15">
      <c r="I86" s="15"/>
    </row>
    <row r="87" ht="15">
      <c r="I87" s="15"/>
    </row>
    <row r="88" ht="15">
      <c r="I88" s="15"/>
    </row>
    <row r="89" ht="15">
      <c r="I89" s="15"/>
    </row>
    <row r="90" ht="15">
      <c r="I90" s="15"/>
    </row>
    <row r="91" ht="15">
      <c r="I91" s="15"/>
    </row>
    <row r="92" ht="15">
      <c r="I92" s="15"/>
    </row>
    <row r="93" ht="15">
      <c r="I93" s="15"/>
    </row>
    <row r="94" ht="15">
      <c r="I94" s="15"/>
    </row>
    <row r="95" ht="15">
      <c r="I95" s="15"/>
    </row>
    <row r="96" ht="15">
      <c r="I96" s="15"/>
    </row>
    <row r="97" ht="15">
      <c r="I97" s="15"/>
    </row>
    <row r="98" ht="15">
      <c r="I98" s="15"/>
    </row>
    <row r="99" ht="15">
      <c r="I99" s="15"/>
    </row>
    <row r="100" ht="15">
      <c r="I100" s="15"/>
    </row>
    <row r="101" ht="15">
      <c r="I101" s="15"/>
    </row>
    <row r="102" ht="15">
      <c r="I102" s="15"/>
    </row>
    <row r="103" ht="15">
      <c r="I103" s="15"/>
    </row>
    <row r="104" ht="15">
      <c r="I104" s="15"/>
    </row>
    <row r="105" ht="15">
      <c r="I105" s="15"/>
    </row>
    <row r="106" ht="15">
      <c r="I106" s="15"/>
    </row>
    <row r="107" ht="15">
      <c r="I107" s="15"/>
    </row>
    <row r="108" ht="15">
      <c r="I108" s="15"/>
    </row>
    <row r="109" ht="15">
      <c r="I109" s="15"/>
    </row>
    <row r="110" ht="15">
      <c r="I110" s="15"/>
    </row>
    <row r="111" ht="15">
      <c r="I111" s="15"/>
    </row>
    <row r="112" ht="15">
      <c r="I112" s="15"/>
    </row>
    <row r="113" ht="15">
      <c r="I113" s="15"/>
    </row>
    <row r="114" ht="15">
      <c r="I114" s="15"/>
    </row>
    <row r="115" ht="15">
      <c r="I115" s="15"/>
    </row>
    <row r="116" ht="15">
      <c r="I116" s="15"/>
    </row>
    <row r="117" ht="15">
      <c r="I117" s="15"/>
    </row>
    <row r="118" ht="15">
      <c r="I118" s="15"/>
    </row>
    <row r="119" ht="15">
      <c r="I119" s="15"/>
    </row>
    <row r="120" ht="15">
      <c r="I120" s="15"/>
    </row>
    <row r="121" ht="15">
      <c r="I121" s="15"/>
    </row>
    <row r="122" ht="15">
      <c r="I122" s="15"/>
    </row>
    <row r="123" ht="15">
      <c r="I123" s="15"/>
    </row>
    <row r="124" ht="15">
      <c r="I124" s="15"/>
    </row>
    <row r="125" ht="15">
      <c r="I125" s="15"/>
    </row>
    <row r="126" ht="15">
      <c r="I126" s="15"/>
    </row>
    <row r="127" ht="15">
      <c r="I127" s="15"/>
    </row>
    <row r="128" ht="15">
      <c r="I128" s="15"/>
    </row>
    <row r="129" ht="15">
      <c r="I129" s="15"/>
    </row>
    <row r="130" ht="15">
      <c r="I130" s="15"/>
    </row>
    <row r="131" ht="15">
      <c r="I131" s="15"/>
    </row>
    <row r="132" ht="15">
      <c r="I132" s="15"/>
    </row>
    <row r="133" ht="15">
      <c r="I133" s="15"/>
    </row>
    <row r="134" ht="15">
      <c r="I134" s="15"/>
    </row>
    <row r="135" ht="15">
      <c r="I135" s="15"/>
    </row>
    <row r="136" ht="15">
      <c r="I136" s="15"/>
    </row>
    <row r="137" ht="15">
      <c r="I137" s="15"/>
    </row>
    <row r="138" ht="15">
      <c r="I138" s="15"/>
    </row>
    <row r="139" ht="15">
      <c r="I139" s="15"/>
    </row>
    <row r="140" ht="15">
      <c r="I140" s="15"/>
    </row>
    <row r="141" ht="15">
      <c r="I141" s="15"/>
    </row>
    <row r="142" ht="15">
      <c r="I142" s="15"/>
    </row>
    <row r="143" ht="15">
      <c r="I143" s="15"/>
    </row>
    <row r="144" ht="15">
      <c r="I144" s="15"/>
    </row>
    <row r="145" ht="15">
      <c r="I145" s="15"/>
    </row>
    <row r="146" ht="15">
      <c r="I146" s="15"/>
    </row>
    <row r="147" ht="15">
      <c r="I147" s="15"/>
    </row>
    <row r="148" ht="15">
      <c r="I148" s="15"/>
    </row>
    <row r="149" ht="15">
      <c r="I149" s="15"/>
    </row>
    <row r="150" ht="15">
      <c r="I150" s="15"/>
    </row>
    <row r="151" ht="15">
      <c r="I151" s="15"/>
    </row>
    <row r="152" ht="15">
      <c r="I152" s="15"/>
    </row>
    <row r="153" ht="15">
      <c r="I153" s="15"/>
    </row>
    <row r="154" ht="15">
      <c r="I154" s="15"/>
    </row>
    <row r="155" ht="15">
      <c r="I155" s="15"/>
    </row>
    <row r="156" ht="15">
      <c r="I156" s="15"/>
    </row>
    <row r="157" ht="15">
      <c r="I157" s="15"/>
    </row>
    <row r="158" ht="15">
      <c r="I158" s="15"/>
    </row>
    <row r="159" ht="15">
      <c r="I159" s="15"/>
    </row>
    <row r="160" ht="15">
      <c r="I160" s="15"/>
    </row>
    <row r="161" ht="15">
      <c r="I161" s="15"/>
    </row>
    <row r="162" ht="15">
      <c r="I162" s="15"/>
    </row>
    <row r="163" ht="15">
      <c r="I163" s="15"/>
    </row>
    <row r="164" ht="15">
      <c r="I164" s="15"/>
    </row>
    <row r="165" ht="15">
      <c r="I165" s="15"/>
    </row>
    <row r="166" ht="15">
      <c r="I166" s="15"/>
    </row>
    <row r="167" ht="15">
      <c r="I167" s="15"/>
    </row>
    <row r="168" ht="15">
      <c r="I168" s="15"/>
    </row>
    <row r="169" ht="15">
      <c r="I169" s="15"/>
    </row>
    <row r="170" ht="15">
      <c r="I170" s="15"/>
    </row>
    <row r="171" ht="15">
      <c r="I171" s="15"/>
    </row>
    <row r="172" ht="15">
      <c r="I172" s="15"/>
    </row>
    <row r="173" ht="15">
      <c r="I173" s="15"/>
    </row>
    <row r="174" ht="15">
      <c r="I174" s="15"/>
    </row>
    <row r="175" ht="15">
      <c r="I175" s="15"/>
    </row>
    <row r="176" ht="15">
      <c r="I176" s="15"/>
    </row>
    <row r="177" ht="15">
      <c r="I177" s="15"/>
    </row>
    <row r="178" ht="15">
      <c r="I178" s="15"/>
    </row>
    <row r="179" ht="15">
      <c r="I179" s="15"/>
    </row>
    <row r="180" ht="15">
      <c r="I180" s="15"/>
    </row>
    <row r="181" ht="15">
      <c r="I181" s="15"/>
    </row>
    <row r="182" ht="15">
      <c r="I182" s="15"/>
    </row>
    <row r="183" ht="15">
      <c r="I183" s="15"/>
    </row>
    <row r="184" ht="15">
      <c r="I184" s="15"/>
    </row>
    <row r="185" ht="15">
      <c r="I185" s="15"/>
    </row>
    <row r="186" ht="15">
      <c r="I186" s="15"/>
    </row>
    <row r="187" ht="15">
      <c r="I187" s="15"/>
    </row>
    <row r="188" ht="15">
      <c r="I188" s="15"/>
    </row>
    <row r="189" ht="15">
      <c r="I189" s="15"/>
    </row>
    <row r="190" ht="15">
      <c r="I190" s="15"/>
    </row>
    <row r="191" ht="15">
      <c r="I191" s="15"/>
    </row>
    <row r="192" ht="15">
      <c r="I192" s="15"/>
    </row>
    <row r="193" ht="15">
      <c r="I193" s="15"/>
    </row>
    <row r="194" ht="15">
      <c r="I194" s="15"/>
    </row>
    <row r="195" ht="15">
      <c r="I195" s="15"/>
    </row>
    <row r="196" ht="15">
      <c r="I196" s="15"/>
    </row>
    <row r="197" ht="15">
      <c r="I197" s="15"/>
    </row>
    <row r="198" ht="15">
      <c r="I198" s="15"/>
    </row>
    <row r="199" ht="15">
      <c r="I199" s="15"/>
    </row>
    <row r="200" ht="15">
      <c r="I200" s="15"/>
    </row>
    <row r="201" ht="15">
      <c r="I201" s="15"/>
    </row>
    <row r="202" ht="15">
      <c r="I202" s="15"/>
    </row>
    <row r="203" ht="15">
      <c r="I203" s="15"/>
    </row>
    <row r="204" ht="15">
      <c r="I204" s="15"/>
    </row>
    <row r="205" ht="15">
      <c r="I205" s="15"/>
    </row>
    <row r="206" ht="15">
      <c r="I206" s="15"/>
    </row>
    <row r="207" ht="15">
      <c r="I207" s="15"/>
    </row>
    <row r="208" ht="15">
      <c r="I208" s="15"/>
    </row>
    <row r="209" ht="15">
      <c r="I209" s="15"/>
    </row>
    <row r="210" ht="15">
      <c r="I210" s="15"/>
    </row>
    <row r="211" ht="15">
      <c r="I211" s="15"/>
    </row>
    <row r="212" ht="15">
      <c r="I212" s="15"/>
    </row>
    <row r="213" ht="15">
      <c r="I213" s="15"/>
    </row>
    <row r="214" ht="15">
      <c r="I214" s="15"/>
    </row>
    <row r="215" ht="15">
      <c r="I215" s="15"/>
    </row>
    <row r="216" ht="15">
      <c r="I216" s="15"/>
    </row>
    <row r="217" ht="15">
      <c r="I217" s="15"/>
    </row>
    <row r="218" ht="15">
      <c r="I218" s="15"/>
    </row>
    <row r="219" ht="15">
      <c r="I219" s="15"/>
    </row>
    <row r="220" ht="15">
      <c r="I220" s="15"/>
    </row>
    <row r="221" ht="15">
      <c r="I221" s="15"/>
    </row>
    <row r="222" ht="15">
      <c r="I222" s="15"/>
    </row>
    <row r="223" ht="15">
      <c r="I223" s="15"/>
    </row>
    <row r="224" ht="15">
      <c r="I224" s="15"/>
    </row>
    <row r="225" ht="15">
      <c r="I225" s="15"/>
    </row>
    <row r="226" ht="15">
      <c r="I226" s="15"/>
    </row>
    <row r="227" ht="15">
      <c r="I227" s="15"/>
    </row>
    <row r="228" ht="15">
      <c r="I228" s="15"/>
    </row>
    <row r="229" ht="15">
      <c r="I229" s="15"/>
    </row>
    <row r="230" ht="15">
      <c r="I230" s="15"/>
    </row>
    <row r="231" ht="15">
      <c r="I231" s="15"/>
    </row>
    <row r="232" ht="15">
      <c r="I232" s="15"/>
    </row>
    <row r="233" ht="15">
      <c r="I233" s="15"/>
    </row>
    <row r="234" ht="15">
      <c r="I234" s="15"/>
    </row>
    <row r="235" ht="15">
      <c r="I235" s="15"/>
    </row>
    <row r="236" ht="15">
      <c r="I236" s="15"/>
    </row>
    <row r="237" ht="15">
      <c r="I237" s="15"/>
    </row>
    <row r="238" ht="15">
      <c r="I238" s="15"/>
    </row>
    <row r="239" ht="15">
      <c r="I239" s="15"/>
    </row>
    <row r="240" ht="15">
      <c r="I240" s="15"/>
    </row>
    <row r="241" ht="15">
      <c r="I241" s="15"/>
    </row>
    <row r="242" ht="15">
      <c r="I242" s="15"/>
    </row>
    <row r="243" ht="15">
      <c r="I243" s="15"/>
    </row>
    <row r="244" ht="15">
      <c r="I244" s="15"/>
    </row>
    <row r="245" ht="15">
      <c r="I245" s="15"/>
    </row>
    <row r="246" ht="15">
      <c r="I246" s="15"/>
    </row>
    <row r="247" ht="15">
      <c r="I247" s="15"/>
    </row>
    <row r="248" ht="15">
      <c r="I248" s="15"/>
    </row>
    <row r="249" ht="15">
      <c r="I249" s="15"/>
    </row>
    <row r="250" ht="15">
      <c r="I250" s="15"/>
    </row>
    <row r="251" ht="15">
      <c r="I251" s="15"/>
    </row>
    <row r="252" ht="15">
      <c r="I252" s="15"/>
    </row>
    <row r="253" ht="15">
      <c r="I253" s="15"/>
    </row>
    <row r="254" ht="15">
      <c r="I254" s="15"/>
    </row>
    <row r="255" ht="15">
      <c r="I255" s="15"/>
    </row>
    <row r="256" ht="15">
      <c r="I256" s="15"/>
    </row>
    <row r="257" ht="15">
      <c r="I257" s="15"/>
    </row>
    <row r="258" ht="15">
      <c r="I258" s="15"/>
    </row>
    <row r="259" ht="15">
      <c r="I259" s="15"/>
    </row>
    <row r="260" ht="15">
      <c r="I260" s="15"/>
    </row>
    <row r="261" ht="15">
      <c r="I261" s="15"/>
    </row>
    <row r="262" ht="15">
      <c r="I262" s="15"/>
    </row>
    <row r="263" ht="15">
      <c r="I263" s="15"/>
    </row>
    <row r="264" ht="15">
      <c r="I264" s="15"/>
    </row>
    <row r="265" ht="15">
      <c r="I265" s="15"/>
    </row>
    <row r="266" ht="15">
      <c r="I266" s="15"/>
    </row>
    <row r="267" ht="15">
      <c r="I267" s="15"/>
    </row>
    <row r="268" ht="15">
      <c r="I268" s="15"/>
    </row>
    <row r="269" ht="15">
      <c r="I269" s="15"/>
    </row>
    <row r="270" ht="15">
      <c r="I270" s="15"/>
    </row>
    <row r="271" ht="15">
      <c r="I271" s="15"/>
    </row>
    <row r="272" ht="15">
      <c r="I272" s="15"/>
    </row>
    <row r="273" ht="15">
      <c r="I273" s="15"/>
    </row>
    <row r="274" ht="15">
      <c r="I274" s="15"/>
    </row>
    <row r="275" ht="15">
      <c r="I275" s="15"/>
    </row>
    <row r="276" ht="15">
      <c r="I276" s="15"/>
    </row>
    <row r="277" ht="15">
      <c r="I277" s="15"/>
    </row>
    <row r="278" ht="15">
      <c r="I278" s="15"/>
    </row>
    <row r="279" ht="15">
      <c r="I279" s="15"/>
    </row>
    <row r="280" ht="15">
      <c r="I280" s="15"/>
    </row>
    <row r="281" ht="15">
      <c r="I281" s="15"/>
    </row>
    <row r="282" ht="15">
      <c r="I282" s="15"/>
    </row>
    <row r="283" ht="15">
      <c r="I283" s="15"/>
    </row>
    <row r="284" ht="15">
      <c r="I284" s="15"/>
    </row>
    <row r="285" ht="15">
      <c r="I285" s="15"/>
    </row>
    <row r="286" ht="15">
      <c r="I286" s="15"/>
    </row>
    <row r="287" ht="15">
      <c r="I287" s="15"/>
    </row>
    <row r="288" ht="15">
      <c r="I288" s="15"/>
    </row>
    <row r="289" ht="15">
      <c r="I289" s="15"/>
    </row>
    <row r="290" ht="15">
      <c r="I290" s="15"/>
    </row>
    <row r="291" ht="15">
      <c r="I291" s="15"/>
    </row>
    <row r="292" ht="15">
      <c r="I292" s="15"/>
    </row>
    <row r="293" ht="15">
      <c r="I293" s="15"/>
    </row>
    <row r="294" ht="15">
      <c r="I294" s="15"/>
    </row>
    <row r="295" ht="15">
      <c r="I295" s="15"/>
    </row>
    <row r="296" ht="15">
      <c r="I296" s="15"/>
    </row>
    <row r="297" ht="15">
      <c r="I297" s="15"/>
    </row>
    <row r="298" ht="15">
      <c r="I298" s="15"/>
    </row>
    <row r="299" ht="15">
      <c r="I299" s="15"/>
    </row>
    <row r="300" ht="15">
      <c r="I300" s="15"/>
    </row>
    <row r="301" ht="15">
      <c r="I301" s="15"/>
    </row>
    <row r="302" ht="15">
      <c r="I302" s="15"/>
    </row>
    <row r="303" ht="15">
      <c r="I303" s="15"/>
    </row>
    <row r="304" ht="15">
      <c r="I304" s="15"/>
    </row>
    <row r="305" ht="15">
      <c r="I305" s="15"/>
    </row>
    <row r="306" ht="15">
      <c r="I306" s="15"/>
    </row>
    <row r="307" ht="15">
      <c r="I307" s="15"/>
    </row>
    <row r="308" ht="15">
      <c r="I308" s="15"/>
    </row>
    <row r="309" ht="15">
      <c r="I309" s="15"/>
    </row>
    <row r="310" ht="15">
      <c r="I310" s="15"/>
    </row>
    <row r="311" ht="15">
      <c r="I311" s="15"/>
    </row>
    <row r="312" ht="15">
      <c r="I312" s="15"/>
    </row>
    <row r="313" ht="15">
      <c r="I313" s="15"/>
    </row>
    <row r="314" ht="15">
      <c r="I314" s="15"/>
    </row>
    <row r="315" ht="15">
      <c r="I315" s="15"/>
    </row>
    <row r="316" ht="15">
      <c r="I316" s="15"/>
    </row>
    <row r="317" ht="15">
      <c r="I317" s="15"/>
    </row>
    <row r="318" ht="15">
      <c r="I318" s="15"/>
    </row>
    <row r="319" ht="15">
      <c r="I319" s="15"/>
    </row>
    <row r="320" ht="15">
      <c r="I320" s="15"/>
    </row>
    <row r="321" ht="15">
      <c r="I321" s="15"/>
    </row>
    <row r="322" ht="15">
      <c r="I322" s="15"/>
    </row>
    <row r="323" ht="15">
      <c r="I323" s="15"/>
    </row>
    <row r="324" ht="15">
      <c r="I324" s="15"/>
    </row>
    <row r="325" ht="15">
      <c r="I325" s="15"/>
    </row>
    <row r="326" ht="15">
      <c r="I326" s="15"/>
    </row>
    <row r="327" ht="15">
      <c r="I327" s="15"/>
    </row>
    <row r="328" ht="15">
      <c r="I328" s="15"/>
    </row>
    <row r="329" ht="15">
      <c r="I329" s="15"/>
    </row>
    <row r="330" ht="15">
      <c r="I330" s="15"/>
    </row>
    <row r="331" ht="15">
      <c r="I331" s="15"/>
    </row>
    <row r="332" ht="15">
      <c r="I332" s="15"/>
    </row>
    <row r="333" ht="15">
      <c r="I333" s="15"/>
    </row>
    <row r="334" ht="15">
      <c r="I334" s="15"/>
    </row>
    <row r="335" ht="15">
      <c r="I335" s="15"/>
    </row>
    <row r="336" ht="15">
      <c r="I336" s="15"/>
    </row>
    <row r="337" ht="15">
      <c r="I337" s="15"/>
    </row>
    <row r="338" ht="15">
      <c r="I338" s="15"/>
    </row>
    <row r="339" ht="15">
      <c r="I339" s="15"/>
    </row>
    <row r="340" ht="15">
      <c r="I340" s="15"/>
    </row>
    <row r="341" ht="15">
      <c r="I341" s="15"/>
    </row>
    <row r="342" ht="15">
      <c r="I342" s="15"/>
    </row>
    <row r="343" ht="15">
      <c r="I343" s="15"/>
    </row>
    <row r="344" ht="15">
      <c r="I344" s="15"/>
    </row>
    <row r="345" ht="15">
      <c r="I345" s="15"/>
    </row>
    <row r="346" ht="15">
      <c r="I346" s="15"/>
    </row>
    <row r="347" ht="15">
      <c r="I347" s="15"/>
    </row>
    <row r="348" ht="15">
      <c r="I348" s="15"/>
    </row>
    <row r="349" ht="15">
      <c r="I349" s="15"/>
    </row>
    <row r="350" ht="15">
      <c r="I350" s="15"/>
    </row>
    <row r="351" ht="15">
      <c r="I351" s="15"/>
    </row>
    <row r="352" ht="15">
      <c r="I352" s="15"/>
    </row>
    <row r="353" ht="15">
      <c r="I353" s="15"/>
    </row>
    <row r="354" ht="15">
      <c r="I354" s="15"/>
    </row>
    <row r="355" ht="15">
      <c r="I355" s="15"/>
    </row>
    <row r="356" ht="15">
      <c r="I356" s="15"/>
    </row>
    <row r="357" ht="15">
      <c r="I357" s="15"/>
    </row>
    <row r="358" ht="15">
      <c r="I358" s="15"/>
    </row>
    <row r="359" ht="15">
      <c r="I359" s="15"/>
    </row>
    <row r="360" ht="15">
      <c r="I360" s="15"/>
    </row>
    <row r="361" ht="15">
      <c r="I361" s="15"/>
    </row>
    <row r="362" ht="15">
      <c r="I362" s="15"/>
    </row>
    <row r="363" ht="15">
      <c r="I363" s="15"/>
    </row>
    <row r="364" ht="15">
      <c r="I364" s="15"/>
    </row>
    <row r="365" ht="15">
      <c r="I365" s="15"/>
    </row>
    <row r="366" ht="15">
      <c r="I366" s="15"/>
    </row>
    <row r="367" ht="15">
      <c r="I367" s="15"/>
    </row>
    <row r="368" ht="15">
      <c r="I368" s="15"/>
    </row>
    <row r="369" ht="15">
      <c r="I369" s="15"/>
    </row>
    <row r="370" ht="15">
      <c r="I370" s="15"/>
    </row>
    <row r="371" ht="15">
      <c r="I371" s="15"/>
    </row>
    <row r="372" ht="15">
      <c r="I372" s="15"/>
    </row>
    <row r="373" ht="15">
      <c r="I373" s="15"/>
    </row>
    <row r="374" ht="15">
      <c r="I374" s="15"/>
    </row>
    <row r="375" ht="15">
      <c r="I375" s="15"/>
    </row>
    <row r="376" ht="15">
      <c r="I376" s="15"/>
    </row>
    <row r="377" ht="15">
      <c r="I377" s="15"/>
    </row>
    <row r="378" ht="15">
      <c r="I378" s="15"/>
    </row>
    <row r="379" ht="15">
      <c r="I379" s="15"/>
    </row>
    <row r="380" ht="15">
      <c r="I380" s="15"/>
    </row>
    <row r="381" ht="15">
      <c r="I381" s="15"/>
    </row>
    <row r="382" ht="15">
      <c r="I382" s="15"/>
    </row>
    <row r="383" ht="15">
      <c r="I383" s="15"/>
    </row>
    <row r="384" ht="15">
      <c r="I384" s="15"/>
    </row>
    <row r="385" ht="15">
      <c r="I385" s="15"/>
    </row>
    <row r="386" ht="15">
      <c r="I386" s="15"/>
    </row>
    <row r="387" ht="15">
      <c r="I387" s="15"/>
    </row>
    <row r="388" ht="15">
      <c r="I388" s="15"/>
    </row>
    <row r="389" ht="15">
      <c r="I389" s="15"/>
    </row>
    <row r="390" ht="15">
      <c r="I390" s="15"/>
    </row>
    <row r="391" ht="15">
      <c r="I391" s="15"/>
    </row>
    <row r="392" ht="15">
      <c r="I392" s="15"/>
    </row>
    <row r="393" ht="15">
      <c r="I393" s="15"/>
    </row>
    <row r="394" ht="15">
      <c r="I394" s="15"/>
    </row>
    <row r="395" ht="15">
      <c r="I395" s="15"/>
    </row>
    <row r="396" ht="15">
      <c r="I396" s="15"/>
    </row>
    <row r="397" ht="15">
      <c r="I397" s="15"/>
    </row>
    <row r="398" ht="15">
      <c r="I398" s="15"/>
    </row>
    <row r="399" ht="15">
      <c r="I399" s="15"/>
    </row>
    <row r="400" ht="15">
      <c r="I400" s="15"/>
    </row>
    <row r="401" ht="15">
      <c r="I401" s="15"/>
    </row>
    <row r="402" ht="15">
      <c r="I402" s="15"/>
    </row>
    <row r="403" ht="15">
      <c r="I403" s="15"/>
    </row>
    <row r="404" ht="15">
      <c r="I404" s="15"/>
    </row>
    <row r="405" ht="15">
      <c r="I405" s="15"/>
    </row>
    <row r="406" ht="15">
      <c r="I406" s="15"/>
    </row>
    <row r="407" ht="15">
      <c r="I407" s="15"/>
    </row>
    <row r="408" ht="15">
      <c r="I408" s="15"/>
    </row>
    <row r="409" ht="15">
      <c r="I409" s="15"/>
    </row>
    <row r="410" ht="15">
      <c r="I410" s="15"/>
    </row>
    <row r="411" ht="15">
      <c r="I411" s="15"/>
    </row>
    <row r="412" ht="15">
      <c r="I412" s="15"/>
    </row>
    <row r="413" ht="15">
      <c r="I413" s="15"/>
    </row>
    <row r="414" ht="15">
      <c r="I414" s="15"/>
    </row>
    <row r="415" ht="15">
      <c r="I415" s="15"/>
    </row>
    <row r="416" ht="15">
      <c r="I416" s="15"/>
    </row>
    <row r="417" ht="15">
      <c r="I417" s="15"/>
    </row>
    <row r="418" ht="15">
      <c r="I418" s="15"/>
    </row>
    <row r="419" ht="15">
      <c r="I419" s="15"/>
    </row>
    <row r="420" ht="15">
      <c r="I420" s="15"/>
    </row>
    <row r="421" ht="15">
      <c r="I421" s="15"/>
    </row>
    <row r="422" ht="15">
      <c r="I422" s="15"/>
    </row>
    <row r="423" ht="15">
      <c r="I423" s="15"/>
    </row>
    <row r="424" ht="15">
      <c r="I424" s="15"/>
    </row>
    <row r="425" ht="15">
      <c r="I425" s="15"/>
    </row>
    <row r="426" ht="15">
      <c r="I426" s="15"/>
    </row>
    <row r="427" ht="15">
      <c r="I427" s="15"/>
    </row>
    <row r="428" ht="15">
      <c r="I428" s="15"/>
    </row>
    <row r="429" ht="15">
      <c r="I429" s="15"/>
    </row>
    <row r="430" ht="15">
      <c r="I430" s="15"/>
    </row>
    <row r="431" ht="15">
      <c r="I431" s="15"/>
    </row>
    <row r="432" ht="15">
      <c r="I432" s="15"/>
    </row>
    <row r="433" ht="15">
      <c r="I433" s="15"/>
    </row>
    <row r="434" ht="15">
      <c r="I434" s="15"/>
    </row>
    <row r="435" ht="15">
      <c r="I435" s="15"/>
    </row>
    <row r="436" ht="15">
      <c r="I436" s="15"/>
    </row>
    <row r="437" ht="15">
      <c r="I437" s="15"/>
    </row>
    <row r="438" ht="15">
      <c r="I438" s="15"/>
    </row>
    <row r="439" ht="15">
      <c r="I439" s="15"/>
    </row>
    <row r="440" ht="15">
      <c r="I440" s="15"/>
    </row>
    <row r="441" ht="15">
      <c r="I441" s="15"/>
    </row>
    <row r="442" ht="15">
      <c r="I442" s="15"/>
    </row>
    <row r="443" ht="15">
      <c r="I443" s="15"/>
    </row>
    <row r="444" ht="15">
      <c r="I444" s="15"/>
    </row>
    <row r="445" ht="15">
      <c r="I445" s="15"/>
    </row>
    <row r="446" ht="15">
      <c r="I446" s="15"/>
    </row>
    <row r="447" ht="15">
      <c r="I447" s="15"/>
    </row>
    <row r="448" ht="15">
      <c r="I448" s="15"/>
    </row>
    <row r="449" ht="15">
      <c r="I449" s="15"/>
    </row>
    <row r="450" ht="15">
      <c r="I450" s="15"/>
    </row>
    <row r="451" ht="15">
      <c r="I451" s="15"/>
    </row>
    <row r="452" ht="15">
      <c r="I452" s="15"/>
    </row>
    <row r="453" ht="15">
      <c r="I453" s="15"/>
    </row>
    <row r="454" ht="15">
      <c r="I454" s="15"/>
    </row>
    <row r="455" ht="15">
      <c r="I455" s="15"/>
    </row>
    <row r="456" ht="15">
      <c r="I456" s="15"/>
    </row>
    <row r="457" ht="15">
      <c r="I457" s="15"/>
    </row>
    <row r="458" ht="15">
      <c r="I458" s="15"/>
    </row>
    <row r="459" ht="15">
      <c r="I459" s="15"/>
    </row>
    <row r="460" ht="15">
      <c r="I460" s="15"/>
    </row>
    <row r="461" ht="15">
      <c r="I461" s="15"/>
    </row>
    <row r="462" ht="15">
      <c r="I462" s="15"/>
    </row>
    <row r="463" ht="15">
      <c r="I463" s="15"/>
    </row>
    <row r="464" ht="15">
      <c r="I464" s="15"/>
    </row>
    <row r="465" ht="15">
      <c r="I465" s="15"/>
    </row>
    <row r="466" ht="15">
      <c r="I466" s="15"/>
    </row>
    <row r="467" ht="15">
      <c r="I467" s="15"/>
    </row>
    <row r="468" ht="15">
      <c r="I468" s="15"/>
    </row>
    <row r="469" ht="15">
      <c r="I469" s="15"/>
    </row>
    <row r="470" ht="15">
      <c r="I470" s="15"/>
    </row>
    <row r="471" ht="15">
      <c r="I471" s="15"/>
    </row>
    <row r="472" ht="15">
      <c r="I472" s="15"/>
    </row>
    <row r="473" ht="15">
      <c r="I473" s="15"/>
    </row>
    <row r="474" ht="15">
      <c r="I474" s="15"/>
    </row>
    <row r="475" ht="15">
      <c r="I475" s="15"/>
    </row>
    <row r="476" ht="15">
      <c r="I476" s="15"/>
    </row>
    <row r="477" ht="15">
      <c r="I477" s="15"/>
    </row>
    <row r="478" ht="15">
      <c r="I478" s="15"/>
    </row>
    <row r="479" ht="15">
      <c r="I479" s="15"/>
    </row>
    <row r="480" ht="15">
      <c r="I480" s="15"/>
    </row>
    <row r="481" ht="15">
      <c r="I481" s="15"/>
    </row>
    <row r="482" ht="15">
      <c r="I482" s="15"/>
    </row>
    <row r="483" ht="15">
      <c r="I483" s="15"/>
    </row>
    <row r="484" ht="15">
      <c r="I484" s="15"/>
    </row>
    <row r="485" ht="15">
      <c r="I485" s="15"/>
    </row>
    <row r="486" ht="15">
      <c r="I486" s="15"/>
    </row>
    <row r="487" ht="15">
      <c r="I487" s="15"/>
    </row>
    <row r="488" ht="15">
      <c r="I488" s="15"/>
    </row>
    <row r="489" ht="15">
      <c r="I489" s="15"/>
    </row>
    <row r="490" ht="15">
      <c r="I490" s="15"/>
    </row>
    <row r="491" ht="15">
      <c r="I491" s="15"/>
    </row>
    <row r="492" ht="15">
      <c r="I492" s="15"/>
    </row>
    <row r="493" ht="15">
      <c r="I493" s="15"/>
    </row>
    <row r="494" ht="15">
      <c r="I494" s="15"/>
    </row>
    <row r="495" ht="15">
      <c r="I495" s="15"/>
    </row>
    <row r="496" ht="15">
      <c r="I496" s="15"/>
    </row>
    <row r="497" ht="15">
      <c r="I497" s="15"/>
    </row>
    <row r="498" ht="15">
      <c r="I498" s="15"/>
    </row>
    <row r="499" ht="15">
      <c r="I499" s="15"/>
    </row>
    <row r="500" ht="15">
      <c r="I500" s="15"/>
    </row>
    <row r="501" ht="15">
      <c r="I501" s="15"/>
    </row>
    <row r="502" ht="15">
      <c r="I502" s="15"/>
    </row>
    <row r="503" ht="15">
      <c r="I503" s="15"/>
    </row>
    <row r="504" ht="15">
      <c r="I504" s="15"/>
    </row>
    <row r="505" ht="15">
      <c r="I505" s="15"/>
    </row>
    <row r="506" ht="15">
      <c r="I506" s="15"/>
    </row>
    <row r="507" ht="15">
      <c r="I507" s="15"/>
    </row>
    <row r="508" ht="15">
      <c r="I508" s="15"/>
    </row>
    <row r="509" ht="15">
      <c r="I509" s="15"/>
    </row>
    <row r="510" ht="15">
      <c r="I510" s="15"/>
    </row>
    <row r="511" ht="15">
      <c r="I511" s="15"/>
    </row>
    <row r="512" ht="15">
      <c r="I512" s="15"/>
    </row>
    <row r="513" ht="15">
      <c r="I513" s="15"/>
    </row>
    <row r="514" ht="15">
      <c r="I514" s="15"/>
    </row>
    <row r="515" ht="15">
      <c r="I515" s="15"/>
    </row>
    <row r="516" ht="15">
      <c r="I516" s="15"/>
    </row>
    <row r="517" ht="15">
      <c r="I517" s="15"/>
    </row>
    <row r="518" ht="15">
      <c r="I518" s="15"/>
    </row>
    <row r="519" ht="15">
      <c r="I519" s="15"/>
    </row>
    <row r="520" ht="15">
      <c r="I520" s="15"/>
    </row>
    <row r="521" ht="15">
      <c r="I521" s="15"/>
    </row>
    <row r="522" ht="15">
      <c r="I522" s="15"/>
    </row>
    <row r="523" ht="15">
      <c r="I523" s="15"/>
    </row>
    <row r="524" ht="15">
      <c r="I524" s="15"/>
    </row>
    <row r="525" ht="15">
      <c r="I525" s="15"/>
    </row>
    <row r="526" ht="15">
      <c r="I526" s="15"/>
    </row>
    <row r="527" ht="15">
      <c r="I527" s="15"/>
    </row>
    <row r="528" ht="15">
      <c r="I528" s="15"/>
    </row>
    <row r="529" ht="15">
      <c r="I529" s="15"/>
    </row>
    <row r="530" ht="15">
      <c r="I530" s="15"/>
    </row>
    <row r="531" ht="15">
      <c r="I531" s="15"/>
    </row>
    <row r="532" ht="15">
      <c r="I532" s="15"/>
    </row>
    <row r="533" ht="15">
      <c r="I533" s="15"/>
    </row>
    <row r="534" ht="15">
      <c r="I534" s="15"/>
    </row>
    <row r="535" ht="15">
      <c r="I535" s="15"/>
    </row>
    <row r="536" ht="15">
      <c r="I536" s="15"/>
    </row>
    <row r="537" ht="15">
      <c r="I537" s="15"/>
    </row>
    <row r="538" ht="15">
      <c r="I538" s="15"/>
    </row>
    <row r="539" ht="15">
      <c r="I539" s="15"/>
    </row>
    <row r="540" ht="15">
      <c r="I540" s="15"/>
    </row>
    <row r="541" ht="15">
      <c r="I541" s="15"/>
    </row>
    <row r="542" ht="15">
      <c r="I542" s="15"/>
    </row>
    <row r="543" ht="15">
      <c r="I543" s="15"/>
    </row>
    <row r="544" ht="15">
      <c r="I544" s="15"/>
    </row>
    <row r="545" ht="15">
      <c r="I545" s="15"/>
    </row>
    <row r="546" ht="15">
      <c r="I546" s="15"/>
    </row>
    <row r="547" ht="15">
      <c r="I547" s="15"/>
    </row>
    <row r="548" ht="15">
      <c r="I548" s="15"/>
    </row>
    <row r="549" ht="15">
      <c r="I549" s="15"/>
    </row>
    <row r="550" ht="15">
      <c r="I550" s="15"/>
    </row>
    <row r="551" ht="15">
      <c r="I551" s="15"/>
    </row>
    <row r="552" ht="15">
      <c r="I552" s="15"/>
    </row>
    <row r="553" ht="15">
      <c r="I553" s="15"/>
    </row>
    <row r="554" ht="15">
      <c r="I554" s="15"/>
    </row>
    <row r="555" ht="15">
      <c r="I555" s="15"/>
    </row>
    <row r="556" ht="15">
      <c r="I556" s="15"/>
    </row>
    <row r="557" ht="15">
      <c r="I557" s="15"/>
    </row>
    <row r="558" ht="15">
      <c r="I558" s="15"/>
    </row>
    <row r="559" ht="15">
      <c r="I559" s="15"/>
    </row>
    <row r="560" ht="15">
      <c r="I560" s="15"/>
    </row>
    <row r="561" ht="15">
      <c r="I561" s="15"/>
    </row>
    <row r="562" ht="15">
      <c r="I562" s="15"/>
    </row>
    <row r="563" ht="15">
      <c r="I563" s="15"/>
    </row>
    <row r="564" ht="15">
      <c r="I564" s="15"/>
    </row>
    <row r="565" ht="15">
      <c r="I565" s="15"/>
    </row>
    <row r="566" ht="15">
      <c r="I566" s="15"/>
    </row>
    <row r="567" ht="15">
      <c r="I567" s="15"/>
    </row>
    <row r="568" ht="15">
      <c r="I568" s="15"/>
    </row>
    <row r="569" ht="15">
      <c r="I569" s="15"/>
    </row>
    <row r="570" ht="15">
      <c r="I570" s="15"/>
    </row>
    <row r="571" ht="15">
      <c r="I571" s="15"/>
    </row>
    <row r="572" ht="15">
      <c r="I572" s="15"/>
    </row>
    <row r="573" ht="15">
      <c r="I573" s="15"/>
    </row>
    <row r="574" ht="15">
      <c r="I574" s="15"/>
    </row>
    <row r="575" ht="15">
      <c r="I575" s="15"/>
    </row>
    <row r="576" ht="15">
      <c r="I576" s="15"/>
    </row>
    <row r="577" ht="15">
      <c r="I577" s="15"/>
    </row>
    <row r="578" ht="15">
      <c r="I578" s="15"/>
    </row>
    <row r="579" ht="15">
      <c r="I579" s="15"/>
    </row>
    <row r="580" ht="15">
      <c r="I580" s="15"/>
    </row>
    <row r="581" ht="15">
      <c r="I581" s="15"/>
    </row>
    <row r="582" ht="15">
      <c r="I582" s="15"/>
    </row>
    <row r="583" ht="15">
      <c r="I583" s="15"/>
    </row>
    <row r="584" ht="15">
      <c r="I584" s="15"/>
    </row>
    <row r="585" ht="15">
      <c r="I585" s="15"/>
    </row>
    <row r="586" ht="15">
      <c r="I586" s="15"/>
    </row>
    <row r="587" ht="15">
      <c r="I587" s="15"/>
    </row>
    <row r="588" ht="15">
      <c r="I588" s="15"/>
    </row>
    <row r="589" ht="15">
      <c r="I589" s="15"/>
    </row>
    <row r="590" ht="15">
      <c r="I590" s="15"/>
    </row>
    <row r="591" ht="15">
      <c r="I591" s="15"/>
    </row>
    <row r="592" ht="15">
      <c r="I592" s="15"/>
    </row>
    <row r="593" ht="15">
      <c r="I593" s="15"/>
    </row>
    <row r="594" ht="15">
      <c r="I594" s="15"/>
    </row>
    <row r="595" ht="15">
      <c r="I595" s="15"/>
    </row>
    <row r="596" ht="15">
      <c r="I596" s="15"/>
    </row>
    <row r="597" ht="15">
      <c r="I597" s="15"/>
    </row>
    <row r="598" ht="15">
      <c r="I598" s="15"/>
    </row>
    <row r="599" ht="15">
      <c r="I599" s="15"/>
    </row>
    <row r="600" ht="15">
      <c r="I600" s="15"/>
    </row>
    <row r="601" ht="15">
      <c r="I601" s="15"/>
    </row>
    <row r="602" ht="15">
      <c r="I602" s="15"/>
    </row>
    <row r="603" ht="15">
      <c r="I603" s="15"/>
    </row>
    <row r="604" ht="15">
      <c r="I604" s="15"/>
    </row>
    <row r="605" ht="15">
      <c r="I605" s="15"/>
    </row>
    <row r="606" ht="15">
      <c r="I606" s="15"/>
    </row>
    <row r="607" ht="15">
      <c r="I607" s="15"/>
    </row>
    <row r="608" ht="15">
      <c r="I608" s="15"/>
    </row>
    <row r="609" ht="15">
      <c r="I609" s="15"/>
    </row>
    <row r="610" ht="15">
      <c r="I610" s="15"/>
    </row>
    <row r="611" ht="15">
      <c r="I611" s="15"/>
    </row>
    <row r="612" ht="15">
      <c r="I612" s="15"/>
    </row>
    <row r="613" ht="15">
      <c r="I613" s="15"/>
    </row>
    <row r="614" ht="15">
      <c r="I614" s="15"/>
    </row>
    <row r="615" ht="15">
      <c r="I615" s="15"/>
    </row>
    <row r="616" ht="15">
      <c r="I616" s="15"/>
    </row>
    <row r="617" ht="15">
      <c r="I617" s="15"/>
    </row>
    <row r="618" ht="15">
      <c r="I618" s="15"/>
    </row>
    <row r="619" ht="15">
      <c r="I619" s="15"/>
    </row>
    <row r="620" ht="15">
      <c r="I620" s="15"/>
    </row>
    <row r="621" ht="15">
      <c r="I621" s="15"/>
    </row>
    <row r="622" ht="15">
      <c r="I622" s="15"/>
    </row>
    <row r="623" ht="15">
      <c r="I623" s="15"/>
    </row>
    <row r="624" ht="15">
      <c r="I624" s="15"/>
    </row>
    <row r="625" ht="15">
      <c r="I625" s="15"/>
    </row>
    <row r="626" ht="15">
      <c r="I626" s="15"/>
    </row>
    <row r="627" ht="15">
      <c r="I627" s="15"/>
    </row>
    <row r="628" ht="15">
      <c r="I628" s="15"/>
    </row>
    <row r="629" ht="15">
      <c r="I629" s="15"/>
    </row>
    <row r="630" ht="15">
      <c r="I630" s="15"/>
    </row>
    <row r="631" ht="15">
      <c r="I631" s="15"/>
    </row>
    <row r="632" ht="15">
      <c r="I632" s="15"/>
    </row>
    <row r="633" ht="15">
      <c r="I633" s="15"/>
    </row>
    <row r="634" ht="15">
      <c r="I634" s="15"/>
    </row>
    <row r="635" ht="15">
      <c r="I635" s="15"/>
    </row>
    <row r="636" ht="15">
      <c r="I636" s="15"/>
    </row>
    <row r="637" ht="15">
      <c r="I637" s="15"/>
    </row>
    <row r="638" ht="15">
      <c r="I638" s="15"/>
    </row>
    <row r="639" ht="15">
      <c r="I639" s="15"/>
    </row>
    <row r="640" ht="15">
      <c r="I640" s="15"/>
    </row>
    <row r="641" ht="15">
      <c r="I641" s="15"/>
    </row>
    <row r="642" ht="15">
      <c r="I642" s="15"/>
    </row>
    <row r="643" ht="15">
      <c r="I643" s="15"/>
    </row>
    <row r="644" ht="15">
      <c r="I644" s="15"/>
    </row>
    <row r="645" ht="15">
      <c r="I645" s="15"/>
    </row>
    <row r="646" ht="15">
      <c r="I646" s="15"/>
    </row>
    <row r="647" ht="15">
      <c r="I647" s="15"/>
    </row>
    <row r="648" ht="15">
      <c r="I648" s="15"/>
    </row>
    <row r="649" ht="15">
      <c r="I649" s="15"/>
    </row>
    <row r="650" ht="15">
      <c r="I650" s="15"/>
    </row>
    <row r="651" ht="15">
      <c r="I651" s="15"/>
    </row>
    <row r="652" ht="15">
      <c r="I652" s="15"/>
    </row>
    <row r="653" ht="15">
      <c r="I653" s="15"/>
    </row>
    <row r="654" ht="15">
      <c r="I654" s="15"/>
    </row>
    <row r="655" ht="15">
      <c r="I655" s="15"/>
    </row>
    <row r="656" ht="15">
      <c r="I656" s="15"/>
    </row>
    <row r="657" ht="15">
      <c r="I657" s="15"/>
    </row>
    <row r="658" ht="15">
      <c r="I658" s="15"/>
    </row>
    <row r="659" ht="15">
      <c r="I659" s="15"/>
    </row>
    <row r="660" ht="15">
      <c r="I660" s="15"/>
    </row>
    <row r="661" ht="15">
      <c r="I661" s="15"/>
    </row>
    <row r="662" ht="15">
      <c r="I662" s="15"/>
    </row>
    <row r="663" ht="15">
      <c r="I663" s="15"/>
    </row>
    <row r="664" ht="15">
      <c r="I664" s="15"/>
    </row>
    <row r="665" ht="15">
      <c r="I665" s="15"/>
    </row>
    <row r="666" ht="15">
      <c r="I666" s="15"/>
    </row>
    <row r="667" ht="15">
      <c r="I667" s="15"/>
    </row>
    <row r="668" ht="15">
      <c r="I668" s="15"/>
    </row>
    <row r="669" ht="15">
      <c r="I669" s="15"/>
    </row>
    <row r="670" ht="15">
      <c r="I670" s="15"/>
    </row>
    <row r="671" ht="15">
      <c r="I671" s="15"/>
    </row>
    <row r="672" ht="15">
      <c r="I672" s="15"/>
    </row>
    <row r="673" ht="15">
      <c r="I673" s="15"/>
    </row>
    <row r="674" ht="15">
      <c r="I674" s="15"/>
    </row>
    <row r="675" ht="15">
      <c r="I675" s="15"/>
    </row>
    <row r="676" ht="15">
      <c r="I676" s="15"/>
    </row>
    <row r="677" ht="15">
      <c r="I677" s="15"/>
    </row>
    <row r="678" ht="15">
      <c r="I678" s="15"/>
    </row>
    <row r="679" ht="15">
      <c r="I679" s="15"/>
    </row>
    <row r="680" ht="15">
      <c r="I680" s="15"/>
    </row>
    <row r="681" ht="15">
      <c r="I681" s="15"/>
    </row>
    <row r="682" ht="15">
      <c r="I682" s="15"/>
    </row>
    <row r="683" ht="15">
      <c r="I683" s="15"/>
    </row>
    <row r="684" ht="15">
      <c r="I684" s="15"/>
    </row>
    <row r="685" ht="15">
      <c r="I685" s="15"/>
    </row>
    <row r="686" ht="15">
      <c r="I686" s="15"/>
    </row>
    <row r="687" ht="15">
      <c r="I687" s="15"/>
    </row>
    <row r="688" ht="15">
      <c r="I688" s="15"/>
    </row>
    <row r="689" ht="15">
      <c r="I689" s="15"/>
    </row>
    <row r="690" ht="15">
      <c r="I690" s="15"/>
    </row>
    <row r="691" ht="15">
      <c r="I691" s="15"/>
    </row>
    <row r="692" ht="15">
      <c r="I692" s="15"/>
    </row>
    <row r="693" ht="15">
      <c r="I693" s="15"/>
    </row>
    <row r="694" ht="15">
      <c r="I694" s="15"/>
    </row>
    <row r="695" ht="15">
      <c r="I695" s="15"/>
    </row>
    <row r="696" ht="15">
      <c r="I696" s="15"/>
    </row>
    <row r="697" ht="15">
      <c r="I697" s="15"/>
    </row>
    <row r="698" ht="15">
      <c r="I698" s="15"/>
    </row>
    <row r="699" ht="15">
      <c r="I699" s="15"/>
    </row>
    <row r="700" ht="15">
      <c r="I700" s="15"/>
    </row>
    <row r="701" ht="15">
      <c r="I701" s="15"/>
    </row>
    <row r="702" ht="15">
      <c r="I702" s="15"/>
    </row>
    <row r="703" ht="15">
      <c r="I703" s="15"/>
    </row>
    <row r="704" ht="15">
      <c r="I704" s="15"/>
    </row>
    <row r="705" ht="15">
      <c r="I705" s="15"/>
    </row>
    <row r="706" ht="15">
      <c r="I706" s="15"/>
    </row>
    <row r="707" ht="15">
      <c r="I707" s="15"/>
    </row>
    <row r="708" ht="15">
      <c r="I708" s="15"/>
    </row>
    <row r="709" ht="15">
      <c r="I709" s="15"/>
    </row>
    <row r="710" ht="15">
      <c r="I710" s="15"/>
    </row>
    <row r="711" ht="15">
      <c r="I711" s="15"/>
    </row>
    <row r="712" ht="15">
      <c r="I712" s="15"/>
    </row>
    <row r="713" ht="15">
      <c r="I713" s="15"/>
    </row>
    <row r="714" ht="15">
      <c r="I714" s="15"/>
    </row>
    <row r="715" ht="15">
      <c r="I715" s="15"/>
    </row>
    <row r="716" ht="15">
      <c r="I716" s="15"/>
    </row>
    <row r="717" ht="15">
      <c r="I717" s="15"/>
    </row>
    <row r="718" ht="15">
      <c r="I718" s="15"/>
    </row>
    <row r="719" ht="15">
      <c r="I719" s="15"/>
    </row>
    <row r="720" ht="15">
      <c r="I720" s="15"/>
    </row>
    <row r="721" ht="15">
      <c r="I721" s="15"/>
    </row>
    <row r="722" ht="15">
      <c r="I722" s="15"/>
    </row>
    <row r="723" ht="15">
      <c r="I723" s="15"/>
    </row>
    <row r="724" ht="15">
      <c r="I724" s="15"/>
    </row>
    <row r="725" ht="15">
      <c r="I725" s="15"/>
    </row>
    <row r="726" ht="15">
      <c r="I726" s="15"/>
    </row>
    <row r="727" ht="15">
      <c r="I727" s="15"/>
    </row>
    <row r="728" ht="15">
      <c r="I728" s="15"/>
    </row>
    <row r="729" ht="15">
      <c r="I729" s="15"/>
    </row>
    <row r="730" ht="15">
      <c r="I730" s="15"/>
    </row>
    <row r="731" ht="15">
      <c r="I731" s="15"/>
    </row>
    <row r="732" ht="15">
      <c r="I732" s="15"/>
    </row>
    <row r="733" ht="15">
      <c r="I733" s="15"/>
    </row>
    <row r="734" ht="15">
      <c r="I734" s="15"/>
    </row>
    <row r="735" ht="15">
      <c r="I735" s="15"/>
    </row>
    <row r="736" ht="15">
      <c r="I736" s="15"/>
    </row>
    <row r="737" ht="15">
      <c r="I737" s="15"/>
    </row>
    <row r="738" ht="15">
      <c r="I738" s="15"/>
    </row>
    <row r="739" ht="15">
      <c r="I739" s="15"/>
    </row>
    <row r="740" ht="15">
      <c r="I740" s="15"/>
    </row>
    <row r="741" ht="15">
      <c r="I741" s="15"/>
    </row>
    <row r="742" ht="15">
      <c r="I742" s="15"/>
    </row>
    <row r="743" ht="15">
      <c r="I743" s="15"/>
    </row>
    <row r="744" ht="15">
      <c r="I744" s="15"/>
    </row>
    <row r="745" ht="15">
      <c r="I745" s="15"/>
    </row>
    <row r="746" ht="15">
      <c r="I746" s="15"/>
    </row>
    <row r="747" ht="15">
      <c r="I747" s="15"/>
    </row>
    <row r="748" ht="15">
      <c r="I748" s="15"/>
    </row>
    <row r="749" ht="15">
      <c r="I749" s="15"/>
    </row>
    <row r="750" ht="15">
      <c r="I750" s="15"/>
    </row>
    <row r="751" ht="15">
      <c r="I751" s="15"/>
    </row>
    <row r="752" ht="15">
      <c r="I752" s="15"/>
    </row>
    <row r="753" ht="15">
      <c r="I753" s="15"/>
    </row>
    <row r="754" ht="15">
      <c r="I754" s="15"/>
    </row>
    <row r="755" ht="15">
      <c r="I755" s="15"/>
    </row>
    <row r="756" ht="15">
      <c r="I756" s="15"/>
    </row>
    <row r="757" ht="15">
      <c r="I757" s="15"/>
    </row>
    <row r="758" ht="15">
      <c r="I758" s="15"/>
    </row>
    <row r="759" ht="15">
      <c r="I759" s="15"/>
    </row>
    <row r="760" ht="15">
      <c r="I760" s="15"/>
    </row>
    <row r="761" ht="15">
      <c r="I761" s="15"/>
    </row>
    <row r="762" ht="15">
      <c r="I762" s="15"/>
    </row>
    <row r="763" ht="15">
      <c r="I763" s="15"/>
    </row>
    <row r="764" ht="15">
      <c r="I764" s="15"/>
    </row>
    <row r="765" ht="15">
      <c r="I765" s="15"/>
    </row>
    <row r="766" ht="15">
      <c r="I766" s="15"/>
    </row>
    <row r="767" ht="15">
      <c r="I767" s="15"/>
    </row>
    <row r="768" ht="15">
      <c r="I768" s="15"/>
    </row>
    <row r="769" ht="15">
      <c r="I769" s="15"/>
    </row>
    <row r="770" ht="15">
      <c r="I770" s="15"/>
    </row>
    <row r="771" ht="15">
      <c r="I771" s="15"/>
    </row>
    <row r="772" ht="15">
      <c r="I772" s="15"/>
    </row>
    <row r="773" ht="15">
      <c r="I773" s="15"/>
    </row>
    <row r="774" ht="15">
      <c r="I774" s="15"/>
    </row>
    <row r="775" ht="15">
      <c r="I775" s="15"/>
    </row>
    <row r="776" ht="15">
      <c r="I776" s="15"/>
    </row>
    <row r="777" ht="15">
      <c r="I777" s="15"/>
    </row>
    <row r="778" ht="15">
      <c r="I778" s="15"/>
    </row>
    <row r="779" ht="15">
      <c r="I779" s="15"/>
    </row>
    <row r="780" ht="15">
      <c r="I780" s="15"/>
    </row>
    <row r="781" ht="15">
      <c r="I781" s="15"/>
    </row>
    <row r="782" ht="15">
      <c r="I782" s="15"/>
    </row>
    <row r="783" ht="15">
      <c r="I783" s="15"/>
    </row>
    <row r="784" ht="15">
      <c r="I784" s="15"/>
    </row>
    <row r="785" ht="15">
      <c r="I785" s="15"/>
    </row>
    <row r="786" ht="15">
      <c r="I786" s="15"/>
    </row>
    <row r="787" ht="15">
      <c r="I787" s="15"/>
    </row>
    <row r="788" ht="15">
      <c r="I788" s="15"/>
    </row>
    <row r="789" ht="15">
      <c r="I789" s="15"/>
    </row>
    <row r="790" ht="15">
      <c r="I790" s="15"/>
    </row>
    <row r="791" ht="15">
      <c r="I791" s="15"/>
    </row>
    <row r="792" ht="15">
      <c r="I792" s="15"/>
    </row>
    <row r="793" ht="15">
      <c r="I793" s="15"/>
    </row>
    <row r="794" ht="15">
      <c r="I794" s="15"/>
    </row>
    <row r="795" ht="15">
      <c r="I795" s="15"/>
    </row>
    <row r="796" ht="15">
      <c r="I796" s="15"/>
    </row>
    <row r="797" ht="15">
      <c r="I797" s="15"/>
    </row>
    <row r="798" ht="15">
      <c r="I798" s="15"/>
    </row>
    <row r="799" ht="15">
      <c r="I799" s="15"/>
    </row>
    <row r="800" ht="15">
      <c r="I800" s="15"/>
    </row>
    <row r="801" ht="15">
      <c r="I801" s="15"/>
    </row>
    <row r="802" ht="15">
      <c r="I802" s="15"/>
    </row>
    <row r="803" ht="15">
      <c r="I803" s="15"/>
    </row>
    <row r="804" ht="15">
      <c r="I804" s="15"/>
    </row>
    <row r="805" ht="15">
      <c r="I805" s="15"/>
    </row>
    <row r="806" ht="15">
      <c r="I806" s="15"/>
    </row>
    <row r="807" ht="15">
      <c r="I807" s="15"/>
    </row>
    <row r="808" ht="15">
      <c r="I808" s="15"/>
    </row>
    <row r="809" ht="15">
      <c r="I809" s="15"/>
    </row>
    <row r="810" ht="15">
      <c r="I810" s="15"/>
    </row>
    <row r="811" ht="15">
      <c r="I811" s="15"/>
    </row>
    <row r="812" ht="15">
      <c r="I812" s="15"/>
    </row>
    <row r="813" ht="15">
      <c r="I813" s="15"/>
    </row>
    <row r="814" ht="15">
      <c r="I814" s="15"/>
    </row>
    <row r="815" ht="15">
      <c r="I815" s="15"/>
    </row>
    <row r="816" ht="15">
      <c r="I816" s="15"/>
    </row>
    <row r="817" ht="15">
      <c r="I817" s="15"/>
    </row>
    <row r="818" ht="15">
      <c r="I818" s="15"/>
    </row>
    <row r="819" ht="15">
      <c r="I819" s="15"/>
    </row>
    <row r="820" ht="15">
      <c r="I820" s="15"/>
    </row>
    <row r="821" ht="15">
      <c r="I821" s="15"/>
    </row>
    <row r="822" ht="15">
      <c r="I822" s="15"/>
    </row>
    <row r="823" ht="15">
      <c r="I823" s="15"/>
    </row>
    <row r="824" ht="15">
      <c r="I824" s="15"/>
    </row>
    <row r="825" ht="15">
      <c r="I825" s="15"/>
    </row>
    <row r="826" ht="15">
      <c r="I826" s="15"/>
    </row>
    <row r="827" ht="15">
      <c r="I827" s="15"/>
    </row>
    <row r="828" ht="15">
      <c r="I828" s="15"/>
    </row>
    <row r="829" ht="15">
      <c r="I829" s="15"/>
    </row>
    <row r="830" ht="15">
      <c r="I830" s="15"/>
    </row>
    <row r="831" ht="15">
      <c r="I831" s="15"/>
    </row>
    <row r="832" ht="15">
      <c r="I832" s="15"/>
    </row>
    <row r="833" ht="15">
      <c r="I833" s="15"/>
    </row>
    <row r="834" ht="15">
      <c r="I834" s="15"/>
    </row>
    <row r="835" ht="15">
      <c r="I835" s="15"/>
    </row>
    <row r="836" ht="15">
      <c r="I836" s="15"/>
    </row>
    <row r="837" ht="15">
      <c r="I837" s="15"/>
    </row>
    <row r="838" ht="15">
      <c r="I838" s="15"/>
    </row>
    <row r="839" ht="15">
      <c r="I839" s="15"/>
    </row>
    <row r="840" ht="15">
      <c r="I840" s="15"/>
    </row>
    <row r="841" ht="15">
      <c r="I841" s="15"/>
    </row>
    <row r="842" ht="15">
      <c r="I842" s="15"/>
    </row>
    <row r="843" ht="15">
      <c r="I843" s="15"/>
    </row>
    <row r="844" ht="15">
      <c r="I844" s="15"/>
    </row>
    <row r="845" ht="15">
      <c r="I845" s="15"/>
    </row>
    <row r="846" ht="15">
      <c r="I846" s="15"/>
    </row>
    <row r="847" ht="15">
      <c r="I847" s="15"/>
    </row>
    <row r="848" ht="15">
      <c r="I848" s="15"/>
    </row>
    <row r="849" ht="15">
      <c r="I849" s="15"/>
    </row>
    <row r="850" ht="15">
      <c r="I850" s="15"/>
    </row>
    <row r="851" ht="15">
      <c r="I851" s="15"/>
    </row>
    <row r="852" ht="15">
      <c r="I852" s="15"/>
    </row>
    <row r="853" ht="15">
      <c r="I853" s="15"/>
    </row>
    <row r="854" ht="15">
      <c r="I854" s="15"/>
    </row>
    <row r="855" ht="15">
      <c r="I855" s="15"/>
    </row>
    <row r="856" ht="15">
      <c r="I856" s="15"/>
    </row>
    <row r="857" ht="15">
      <c r="I857" s="15"/>
    </row>
    <row r="858" ht="15">
      <c r="I858" s="15"/>
    </row>
    <row r="859" ht="15">
      <c r="I859" s="15"/>
    </row>
    <row r="860" ht="15">
      <c r="I860" s="15"/>
    </row>
    <row r="861" ht="15">
      <c r="I861" s="15"/>
    </row>
    <row r="862" ht="15">
      <c r="I862" s="15"/>
    </row>
    <row r="863" ht="15">
      <c r="I863" s="15"/>
    </row>
    <row r="864" ht="15">
      <c r="I864" s="15"/>
    </row>
    <row r="865" ht="15">
      <c r="I865" s="15"/>
    </row>
    <row r="866" ht="15">
      <c r="I866" s="15"/>
    </row>
    <row r="867" ht="15">
      <c r="I867" s="15"/>
    </row>
    <row r="868" ht="15">
      <c r="I868" s="15"/>
    </row>
    <row r="869" ht="15">
      <c r="I869" s="15"/>
    </row>
    <row r="870" ht="15">
      <c r="I870" s="15"/>
    </row>
    <row r="871" ht="15">
      <c r="I871" s="15"/>
    </row>
    <row r="872" ht="15">
      <c r="I872" s="15"/>
    </row>
    <row r="873" ht="15">
      <c r="I873" s="15"/>
    </row>
    <row r="874" ht="15">
      <c r="I874" s="15"/>
    </row>
    <row r="875" ht="15">
      <c r="I875" s="15"/>
    </row>
    <row r="876" ht="15">
      <c r="I876" s="15"/>
    </row>
    <row r="877" ht="15">
      <c r="I877" s="15"/>
    </row>
    <row r="878" ht="15">
      <c r="I878" s="15"/>
    </row>
    <row r="879" ht="15">
      <c r="I879" s="15"/>
    </row>
    <row r="880" ht="15">
      <c r="I880" s="15"/>
    </row>
    <row r="881" ht="15">
      <c r="I881" s="15"/>
    </row>
    <row r="882" ht="15">
      <c r="I882" s="15"/>
    </row>
    <row r="883" ht="15">
      <c r="I883" s="15"/>
    </row>
    <row r="884" ht="15">
      <c r="I884" s="15"/>
    </row>
    <row r="885" ht="15">
      <c r="I885" s="15"/>
    </row>
    <row r="886" ht="15">
      <c r="I886" s="15"/>
    </row>
    <row r="887" ht="15">
      <c r="I887" s="15"/>
    </row>
    <row r="888" ht="15">
      <c r="I888" s="15"/>
    </row>
    <row r="889" ht="15">
      <c r="I889" s="15"/>
    </row>
    <row r="890" ht="15">
      <c r="I890" s="15"/>
    </row>
    <row r="891" ht="15">
      <c r="I891" s="15"/>
    </row>
    <row r="892" ht="15">
      <c r="I892" s="15"/>
    </row>
    <row r="893" ht="15">
      <c r="I893" s="15"/>
    </row>
    <row r="894" ht="15">
      <c r="I894" s="15"/>
    </row>
    <row r="895" ht="15">
      <c r="I895" s="15"/>
    </row>
    <row r="896" ht="15">
      <c r="I896" s="15"/>
    </row>
    <row r="897" ht="15">
      <c r="I897" s="15"/>
    </row>
    <row r="898" ht="15">
      <c r="I898" s="15"/>
    </row>
    <row r="899" ht="15">
      <c r="I899" s="15"/>
    </row>
    <row r="900" ht="15">
      <c r="I900" s="15"/>
    </row>
    <row r="901" ht="15">
      <c r="I901" s="15"/>
    </row>
    <row r="902" ht="15">
      <c r="I902" s="15"/>
    </row>
    <row r="903" ht="15">
      <c r="I903" s="15"/>
    </row>
    <row r="904" ht="15">
      <c r="I904" s="15"/>
    </row>
    <row r="905" ht="15">
      <c r="I905" s="15"/>
    </row>
    <row r="906" ht="15">
      <c r="I906" s="15"/>
    </row>
    <row r="907" ht="15">
      <c r="I907" s="15"/>
    </row>
    <row r="908" ht="15">
      <c r="I908" s="15"/>
    </row>
    <row r="909" ht="15">
      <c r="I909" s="15"/>
    </row>
    <row r="910" ht="15">
      <c r="I910" s="15"/>
    </row>
    <row r="911" ht="15">
      <c r="I911" s="15"/>
    </row>
    <row r="912" ht="15">
      <c r="I912" s="15"/>
    </row>
    <row r="913" ht="15">
      <c r="I913" s="15"/>
    </row>
    <row r="914" ht="15">
      <c r="I914" s="15"/>
    </row>
    <row r="915" ht="15">
      <c r="I915" s="15"/>
    </row>
    <row r="916" ht="15">
      <c r="I916" s="15"/>
    </row>
    <row r="917" ht="15">
      <c r="I917" s="15"/>
    </row>
    <row r="918" ht="15">
      <c r="I918" s="15"/>
    </row>
    <row r="919" ht="15">
      <c r="I919" s="15"/>
    </row>
    <row r="920" ht="15">
      <c r="I920" s="15"/>
    </row>
    <row r="921" ht="15">
      <c r="I921" s="15"/>
    </row>
    <row r="922" ht="15">
      <c r="I922" s="15"/>
    </row>
    <row r="923" ht="15">
      <c r="I923" s="15"/>
    </row>
    <row r="924" ht="15">
      <c r="I924" s="15"/>
    </row>
    <row r="925" ht="15">
      <c r="I925" s="15"/>
    </row>
    <row r="926" ht="15">
      <c r="I926" s="15"/>
    </row>
    <row r="927" ht="15">
      <c r="I927" s="15"/>
    </row>
    <row r="928" ht="15">
      <c r="I928" s="15"/>
    </row>
    <row r="929" ht="15">
      <c r="I929" s="15"/>
    </row>
    <row r="930" ht="15">
      <c r="I930" s="15"/>
    </row>
    <row r="931" ht="15">
      <c r="I931" s="15"/>
    </row>
    <row r="932" ht="15">
      <c r="I932" s="15"/>
    </row>
    <row r="933" ht="15">
      <c r="I933" s="15"/>
    </row>
    <row r="934" ht="15">
      <c r="I934" s="15"/>
    </row>
    <row r="935" ht="15">
      <c r="I935" s="15"/>
    </row>
    <row r="936" ht="15">
      <c r="I936" s="15"/>
    </row>
    <row r="937" ht="15">
      <c r="I937" s="15"/>
    </row>
    <row r="938" ht="15">
      <c r="I938" s="15"/>
    </row>
    <row r="939" ht="15">
      <c r="I939" s="15"/>
    </row>
    <row r="940" ht="15">
      <c r="I940" s="15"/>
    </row>
    <row r="941" ht="15">
      <c r="I941" s="15"/>
    </row>
    <row r="942" ht="15">
      <c r="I942" s="15"/>
    </row>
    <row r="943" ht="15">
      <c r="I943" s="15"/>
    </row>
    <row r="944" ht="15">
      <c r="I944" s="15"/>
    </row>
    <row r="945" ht="15">
      <c r="I945" s="15"/>
    </row>
    <row r="946" ht="15">
      <c r="I946" s="15"/>
    </row>
    <row r="947" ht="15">
      <c r="I947" s="15"/>
    </row>
    <row r="948" ht="15">
      <c r="I948" s="15"/>
    </row>
    <row r="949" ht="15">
      <c r="I949" s="15"/>
    </row>
    <row r="950" ht="15">
      <c r="I950" s="15"/>
    </row>
    <row r="951" ht="15">
      <c r="I951" s="15"/>
    </row>
    <row r="952" ht="15">
      <c r="I952" s="15"/>
    </row>
    <row r="953" ht="15">
      <c r="I953" s="15"/>
    </row>
    <row r="954" ht="15">
      <c r="I954" s="15"/>
    </row>
    <row r="955" ht="15">
      <c r="I955" s="15"/>
    </row>
    <row r="956" ht="15">
      <c r="I956" s="15"/>
    </row>
    <row r="957" ht="15">
      <c r="I957" s="15"/>
    </row>
    <row r="958" ht="15">
      <c r="I958" s="15"/>
    </row>
    <row r="959" ht="15">
      <c r="I959" s="15"/>
    </row>
    <row r="960" ht="15">
      <c r="I960" s="15"/>
    </row>
    <row r="961" ht="15">
      <c r="I961" s="15"/>
    </row>
    <row r="962" ht="15">
      <c r="I962" s="15"/>
    </row>
    <row r="963" ht="15">
      <c r="I963" s="15"/>
    </row>
    <row r="964" ht="15">
      <c r="I964" s="15"/>
    </row>
    <row r="965" ht="15">
      <c r="I965" s="15"/>
    </row>
    <row r="966" ht="15">
      <c r="I966" s="15"/>
    </row>
    <row r="967" ht="15">
      <c r="I967" s="15"/>
    </row>
    <row r="968" ht="15">
      <c r="I968" s="15"/>
    </row>
    <row r="969" ht="15">
      <c r="I969" s="15"/>
    </row>
    <row r="970" ht="15">
      <c r="I970" s="15"/>
    </row>
    <row r="971" ht="15">
      <c r="I971" s="15"/>
    </row>
    <row r="972" ht="15">
      <c r="I972" s="15"/>
    </row>
    <row r="973" ht="15">
      <c r="I973" s="15"/>
    </row>
    <row r="974" ht="15">
      <c r="I974" s="15"/>
    </row>
    <row r="975" ht="15">
      <c r="I975" s="15"/>
    </row>
    <row r="976" ht="15">
      <c r="I976" s="15"/>
    </row>
    <row r="977" ht="15">
      <c r="I977" s="15"/>
    </row>
    <row r="978" ht="15">
      <c r="I978" s="15"/>
    </row>
    <row r="979" ht="15">
      <c r="I979" s="15"/>
    </row>
    <row r="980" ht="15">
      <c r="I980" s="15"/>
    </row>
    <row r="981" ht="15">
      <c r="I981" s="15"/>
    </row>
    <row r="982" ht="15">
      <c r="I982" s="15"/>
    </row>
    <row r="983" ht="15">
      <c r="I983" s="15"/>
    </row>
    <row r="984" ht="15">
      <c r="I984" s="15"/>
    </row>
    <row r="985" ht="15">
      <c r="I985" s="15"/>
    </row>
    <row r="986" ht="15">
      <c r="I986" s="15"/>
    </row>
    <row r="987" ht="15">
      <c r="I987" s="15"/>
    </row>
    <row r="988" ht="15">
      <c r="I988" s="15"/>
    </row>
    <row r="989" ht="15">
      <c r="I989" s="15"/>
    </row>
    <row r="990" ht="15">
      <c r="I990" s="15"/>
    </row>
    <row r="991" ht="15">
      <c r="I991" s="15"/>
    </row>
    <row r="992" ht="15">
      <c r="I992" s="15"/>
    </row>
    <row r="993" ht="15">
      <c r="I993" s="15"/>
    </row>
    <row r="994" ht="15">
      <c r="I994" s="15"/>
    </row>
    <row r="995" ht="15">
      <c r="I995" s="15"/>
    </row>
    <row r="996" ht="15">
      <c r="I996" s="15"/>
    </row>
    <row r="997" ht="15">
      <c r="I997" s="15"/>
    </row>
    <row r="998" ht="15">
      <c r="I998" s="15"/>
    </row>
    <row r="999" ht="15">
      <c r="I999" s="15"/>
    </row>
    <row r="1000" ht="15">
      <c r="I1000" s="15"/>
    </row>
    <row r="1001" ht="15">
      <c r="I1001" s="15"/>
    </row>
    <row r="1002" ht="15">
      <c r="I1002" s="15"/>
    </row>
    <row r="1003" ht="15">
      <c r="I1003" s="15"/>
    </row>
    <row r="1004" ht="15">
      <c r="I1004" s="15"/>
    </row>
    <row r="1005" ht="15">
      <c r="I1005" s="15"/>
    </row>
    <row r="1006" ht="15">
      <c r="I1006" s="15"/>
    </row>
    <row r="1007" ht="15">
      <c r="I1007" s="15"/>
    </row>
    <row r="1008" ht="15">
      <c r="I1008" s="15"/>
    </row>
    <row r="1009" ht="15">
      <c r="I1009" s="15"/>
    </row>
    <row r="1010" ht="15">
      <c r="I1010" s="15"/>
    </row>
    <row r="1011" ht="15">
      <c r="I1011" s="15"/>
    </row>
    <row r="1012" ht="15">
      <c r="I1012" s="15"/>
    </row>
    <row r="1013" ht="15">
      <c r="I1013" s="15"/>
    </row>
    <row r="1014" ht="15">
      <c r="I1014" s="15"/>
    </row>
    <row r="1015" ht="15">
      <c r="I1015" s="15"/>
    </row>
    <row r="1016" ht="15">
      <c r="I1016" s="15"/>
    </row>
    <row r="1017" ht="15">
      <c r="I1017" s="15"/>
    </row>
    <row r="1018" ht="15">
      <c r="I1018" s="15"/>
    </row>
    <row r="1019" ht="15">
      <c r="I1019" s="15"/>
    </row>
    <row r="1020" ht="15">
      <c r="I1020" s="15"/>
    </row>
    <row r="1021" ht="15">
      <c r="I1021" s="15"/>
    </row>
    <row r="1022" ht="15">
      <c r="I1022" s="15"/>
    </row>
    <row r="1023" ht="15">
      <c r="I1023" s="15"/>
    </row>
    <row r="1024" ht="15">
      <c r="I1024" s="15"/>
    </row>
    <row r="1025" ht="15">
      <c r="I1025" s="15"/>
    </row>
    <row r="1026" ht="15">
      <c r="I1026" s="15"/>
    </row>
    <row r="1027" ht="15">
      <c r="I1027" s="15"/>
    </row>
    <row r="1028" ht="15">
      <c r="I1028" s="15"/>
    </row>
    <row r="1029" ht="15">
      <c r="I1029" s="15"/>
    </row>
    <row r="1030" ht="15">
      <c r="I1030" s="15"/>
    </row>
    <row r="1031" ht="15">
      <c r="I1031" s="15"/>
    </row>
    <row r="1032" ht="15">
      <c r="I1032" s="15"/>
    </row>
    <row r="1033" ht="15">
      <c r="I1033" s="15"/>
    </row>
    <row r="1034" ht="15">
      <c r="I1034" s="15"/>
    </row>
    <row r="1035" ht="15">
      <c r="I1035" s="15"/>
    </row>
    <row r="1036" ht="15">
      <c r="I1036" s="15"/>
    </row>
    <row r="1037" ht="15">
      <c r="I1037" s="15"/>
    </row>
    <row r="1038" ht="15">
      <c r="I1038" s="15"/>
    </row>
    <row r="1039" ht="15">
      <c r="I1039" s="15"/>
    </row>
    <row r="1040" ht="15">
      <c r="I1040" s="15"/>
    </row>
    <row r="1041" ht="15">
      <c r="I1041" s="15"/>
    </row>
    <row r="1042" ht="15">
      <c r="I1042" s="15"/>
    </row>
    <row r="1043" ht="15">
      <c r="I1043" s="15"/>
    </row>
    <row r="1044" ht="15">
      <c r="I1044" s="15"/>
    </row>
    <row r="1045" ht="15">
      <c r="I1045" s="15"/>
    </row>
    <row r="1046" ht="15">
      <c r="I1046" s="15"/>
    </row>
    <row r="1047" ht="15">
      <c r="I1047" s="15"/>
    </row>
    <row r="1048" ht="15">
      <c r="I1048" s="15"/>
    </row>
    <row r="1049" ht="15">
      <c r="I1049" s="15"/>
    </row>
    <row r="1050" ht="15">
      <c r="I1050" s="15"/>
    </row>
    <row r="1051" ht="15">
      <c r="I1051" s="15"/>
    </row>
    <row r="1052" ht="15">
      <c r="I1052" s="15"/>
    </row>
    <row r="1053" ht="15">
      <c r="I1053" s="15"/>
    </row>
    <row r="1054" ht="15">
      <c r="I1054" s="15"/>
    </row>
    <row r="1055" ht="15">
      <c r="I1055" s="15"/>
    </row>
    <row r="1056" ht="15">
      <c r="I1056" s="15"/>
    </row>
    <row r="1057" ht="15">
      <c r="I1057" s="15"/>
    </row>
    <row r="1058" ht="15">
      <c r="I1058" s="15"/>
    </row>
    <row r="1059" ht="15">
      <c r="I1059" s="15"/>
    </row>
    <row r="1060" ht="15">
      <c r="I1060" s="15"/>
    </row>
    <row r="1061" ht="15">
      <c r="I1061" s="15"/>
    </row>
    <row r="1062" ht="15">
      <c r="I1062" s="15"/>
    </row>
    <row r="1063" ht="15">
      <c r="I1063" s="15"/>
    </row>
    <row r="1064" ht="15">
      <c r="I1064" s="15"/>
    </row>
    <row r="1065" ht="15">
      <c r="I1065" s="15"/>
    </row>
    <row r="1066" ht="15">
      <c r="I1066" s="15"/>
    </row>
    <row r="1067" ht="15">
      <c r="I1067" s="15"/>
    </row>
    <row r="1068" ht="15">
      <c r="I1068" s="15"/>
    </row>
    <row r="1069" ht="15">
      <c r="I1069" s="15"/>
    </row>
    <row r="1070" ht="15">
      <c r="I1070" s="15"/>
    </row>
    <row r="1071" ht="15">
      <c r="I1071" s="15"/>
    </row>
    <row r="1072" ht="15">
      <c r="I1072" s="15"/>
    </row>
    <row r="1073" ht="15">
      <c r="I1073" s="15"/>
    </row>
    <row r="1074" ht="15">
      <c r="I1074" s="15"/>
    </row>
    <row r="1075" ht="15">
      <c r="I1075" s="15"/>
    </row>
    <row r="1076" ht="15">
      <c r="I1076" s="15"/>
    </row>
    <row r="1077" ht="15">
      <c r="I1077" s="15"/>
    </row>
    <row r="1078" ht="15">
      <c r="I1078" s="15"/>
    </row>
    <row r="1079" ht="15">
      <c r="I1079" s="15"/>
    </row>
    <row r="1080" ht="15">
      <c r="I1080" s="15"/>
    </row>
    <row r="1081" ht="15">
      <c r="I1081" s="15"/>
    </row>
    <row r="1082" ht="15">
      <c r="I1082" s="15"/>
    </row>
    <row r="1083" ht="15">
      <c r="I1083" s="15"/>
    </row>
    <row r="1084" ht="15">
      <c r="I1084" s="15"/>
    </row>
    <row r="1085" ht="15">
      <c r="I1085" s="15"/>
    </row>
    <row r="1086" ht="15">
      <c r="I1086" s="15"/>
    </row>
    <row r="1087" ht="15">
      <c r="I1087" s="15"/>
    </row>
    <row r="1088" ht="15">
      <c r="I1088" s="15"/>
    </row>
    <row r="1089" ht="15">
      <c r="I1089" s="15"/>
    </row>
    <row r="1090" ht="15">
      <c r="I1090" s="15"/>
    </row>
    <row r="1091" ht="15">
      <c r="I1091" s="15"/>
    </row>
    <row r="1092" ht="15">
      <c r="I1092" s="15"/>
    </row>
    <row r="1093" ht="15">
      <c r="I1093" s="15"/>
    </row>
    <row r="1094" ht="15">
      <c r="I1094" s="15"/>
    </row>
    <row r="1095" ht="15">
      <c r="I1095" s="15"/>
    </row>
    <row r="1096" ht="15">
      <c r="I1096" s="15"/>
    </row>
    <row r="1097" ht="15">
      <c r="I1097" s="15"/>
    </row>
    <row r="1098" ht="15">
      <c r="I1098" s="15"/>
    </row>
    <row r="1099" ht="15">
      <c r="I1099" s="15"/>
    </row>
    <row r="1100" ht="15">
      <c r="I1100" s="15"/>
    </row>
    <row r="1101" ht="15">
      <c r="I1101" s="15"/>
    </row>
    <row r="1102" ht="15">
      <c r="I1102" s="15"/>
    </row>
    <row r="1103" ht="15">
      <c r="I1103" s="15"/>
    </row>
    <row r="1104" ht="15">
      <c r="I1104" s="15"/>
    </row>
    <row r="1105" ht="15">
      <c r="I1105" s="15"/>
    </row>
    <row r="1106" ht="15">
      <c r="I1106" s="15"/>
    </row>
    <row r="1107" ht="15">
      <c r="I1107" s="15"/>
    </row>
    <row r="1108" ht="15">
      <c r="I1108" s="15"/>
    </row>
    <row r="1109" ht="15">
      <c r="I1109" s="15"/>
    </row>
    <row r="1110" ht="15">
      <c r="I1110" s="15"/>
    </row>
    <row r="1111" ht="15">
      <c r="I1111" s="15"/>
    </row>
    <row r="1112" ht="15">
      <c r="I1112" s="15"/>
    </row>
    <row r="1113" ht="15">
      <c r="I1113" s="15"/>
    </row>
    <row r="1114" ht="15">
      <c r="I1114" s="15"/>
    </row>
    <row r="1115" ht="15">
      <c r="I1115" s="15"/>
    </row>
    <row r="1116" ht="15">
      <c r="I1116" s="15"/>
    </row>
    <row r="1117" ht="15">
      <c r="I1117" s="15"/>
    </row>
    <row r="1118" ht="15">
      <c r="I1118" s="15"/>
    </row>
    <row r="1119" ht="15">
      <c r="I1119" s="15"/>
    </row>
    <row r="1120" ht="15">
      <c r="I1120" s="15"/>
    </row>
    <row r="1121" ht="15">
      <c r="I1121" s="15"/>
    </row>
    <row r="1122" ht="15">
      <c r="I1122" s="15"/>
    </row>
    <row r="1123" ht="15">
      <c r="I1123" s="15"/>
    </row>
    <row r="1124" ht="15">
      <c r="I1124" s="15"/>
    </row>
    <row r="1125" ht="15">
      <c r="I1125" s="15"/>
    </row>
    <row r="1126" ht="15">
      <c r="I1126" s="15"/>
    </row>
    <row r="1127" ht="15">
      <c r="I1127" s="15"/>
    </row>
    <row r="1128" ht="15">
      <c r="I1128" s="15"/>
    </row>
    <row r="1129" ht="15">
      <c r="I1129" s="15"/>
    </row>
    <row r="1130" ht="15">
      <c r="I1130" s="15"/>
    </row>
    <row r="1131" ht="15">
      <c r="I1131" s="15"/>
    </row>
    <row r="1132" ht="15">
      <c r="I1132" s="15"/>
    </row>
    <row r="1133" ht="15">
      <c r="I1133" s="15"/>
    </row>
    <row r="1134" ht="15">
      <c r="I1134" s="15"/>
    </row>
    <row r="1135" ht="15">
      <c r="I1135" s="15"/>
    </row>
    <row r="1136" ht="15">
      <c r="I1136" s="15"/>
    </row>
    <row r="1137" ht="15">
      <c r="I1137" s="15"/>
    </row>
    <row r="1138" ht="15">
      <c r="I1138" s="15"/>
    </row>
    <row r="1139" ht="15">
      <c r="I1139" s="15"/>
    </row>
    <row r="1140" ht="15">
      <c r="I1140" s="15"/>
    </row>
    <row r="1141" ht="15">
      <c r="I1141" s="15"/>
    </row>
    <row r="1142" ht="15">
      <c r="I1142" s="15"/>
    </row>
    <row r="1143" ht="15">
      <c r="I1143" s="15"/>
    </row>
    <row r="1144" ht="15">
      <c r="I1144" s="15"/>
    </row>
    <row r="1145" ht="15">
      <c r="I1145" s="15"/>
    </row>
    <row r="1146" ht="15">
      <c r="I1146" s="15"/>
    </row>
    <row r="1147" ht="15">
      <c r="I1147" s="15"/>
    </row>
    <row r="1148" ht="15">
      <c r="I1148" s="15"/>
    </row>
    <row r="1149" ht="15">
      <c r="I1149" s="15"/>
    </row>
    <row r="1150" ht="15">
      <c r="I1150" s="15"/>
    </row>
    <row r="1151" ht="15">
      <c r="I1151" s="15"/>
    </row>
    <row r="1152" ht="15">
      <c r="I1152" s="15"/>
    </row>
    <row r="1153" ht="15">
      <c r="I1153" s="15"/>
    </row>
    <row r="1154" ht="15">
      <c r="I1154" s="15"/>
    </row>
    <row r="1155" ht="15">
      <c r="I1155" s="15"/>
    </row>
    <row r="1156" ht="15">
      <c r="I1156" s="15"/>
    </row>
    <row r="1157" ht="15">
      <c r="I1157" s="15"/>
    </row>
    <row r="1158" ht="15">
      <c r="I1158" s="15"/>
    </row>
    <row r="1159" ht="15">
      <c r="I1159" s="15"/>
    </row>
    <row r="1160" ht="15">
      <c r="I1160" s="15"/>
    </row>
    <row r="1161" ht="15">
      <c r="I1161" s="15"/>
    </row>
    <row r="1162" ht="15">
      <c r="I1162" s="15"/>
    </row>
    <row r="1163" ht="15">
      <c r="I1163" s="15"/>
    </row>
    <row r="1164" ht="15">
      <c r="I1164" s="15"/>
    </row>
    <row r="1165" ht="15">
      <c r="I1165" s="15"/>
    </row>
    <row r="1166" ht="15">
      <c r="I1166" s="15"/>
    </row>
    <row r="1167" ht="15">
      <c r="I1167" s="15"/>
    </row>
    <row r="1168" ht="15">
      <c r="I1168" s="15"/>
    </row>
    <row r="1169" ht="15">
      <c r="I1169" s="15"/>
    </row>
    <row r="1170" ht="15">
      <c r="I1170" s="15"/>
    </row>
    <row r="1171" ht="15">
      <c r="I1171" s="15"/>
    </row>
    <row r="1172" ht="15">
      <c r="I1172" s="15"/>
    </row>
    <row r="1173" ht="15">
      <c r="I1173" s="15"/>
    </row>
    <row r="1174" ht="15">
      <c r="I1174" s="15"/>
    </row>
    <row r="1175" ht="15">
      <c r="I1175" s="15"/>
    </row>
    <row r="1176" ht="15">
      <c r="I1176" s="15"/>
    </row>
    <row r="1177" ht="15">
      <c r="I1177" s="15"/>
    </row>
    <row r="1178" ht="15">
      <c r="I1178" s="15"/>
    </row>
    <row r="1179" ht="15">
      <c r="I1179" s="15"/>
    </row>
    <row r="1180" ht="15">
      <c r="I1180" s="15"/>
    </row>
    <row r="1181" ht="15">
      <c r="I1181" s="15"/>
    </row>
    <row r="1182" ht="15">
      <c r="I1182" s="15"/>
    </row>
    <row r="1183" ht="15">
      <c r="I1183" s="15"/>
    </row>
    <row r="1184" ht="15">
      <c r="I1184" s="15"/>
    </row>
    <row r="1185" ht="15">
      <c r="I1185" s="15"/>
    </row>
    <row r="1186" ht="15">
      <c r="I1186" s="15"/>
    </row>
    <row r="1187" ht="15">
      <c r="I1187" s="15"/>
    </row>
    <row r="1188" ht="15">
      <c r="I1188" s="15"/>
    </row>
    <row r="1189" ht="15">
      <c r="I1189" s="15"/>
    </row>
    <row r="1190" ht="15">
      <c r="I1190" s="15"/>
    </row>
    <row r="1191" ht="15">
      <c r="I1191" s="15"/>
    </row>
    <row r="1192" ht="15">
      <c r="I1192" s="15"/>
    </row>
    <row r="1193" ht="15">
      <c r="I1193" s="15"/>
    </row>
    <row r="1194" ht="15">
      <c r="I1194" s="15"/>
    </row>
    <row r="1195" ht="15">
      <c r="I1195" s="15"/>
    </row>
    <row r="1196" ht="15">
      <c r="I1196" s="15"/>
    </row>
    <row r="1197" ht="15">
      <c r="I1197" s="15"/>
    </row>
    <row r="1198" ht="15">
      <c r="I1198" s="15"/>
    </row>
    <row r="1199" ht="15">
      <c r="I1199" s="15"/>
    </row>
    <row r="1200" ht="15">
      <c r="I1200" s="15"/>
    </row>
    <row r="1201" ht="15">
      <c r="I1201" s="15"/>
    </row>
    <row r="1202" ht="15">
      <c r="I1202" s="15"/>
    </row>
    <row r="1203" ht="15">
      <c r="I1203" s="15"/>
    </row>
    <row r="1204" ht="15">
      <c r="I1204" s="15"/>
    </row>
    <row r="1205" ht="15">
      <c r="I1205" s="15"/>
    </row>
    <row r="1206" ht="15">
      <c r="I1206" s="15"/>
    </row>
    <row r="1207" ht="15">
      <c r="I1207" s="15"/>
    </row>
    <row r="1208" ht="15">
      <c r="I1208" s="15"/>
    </row>
    <row r="1209" ht="15">
      <c r="I1209" s="15"/>
    </row>
    <row r="1210" ht="15">
      <c r="I1210" s="15"/>
    </row>
    <row r="1211" ht="15">
      <c r="I1211" s="15"/>
    </row>
    <row r="1212" ht="15">
      <c r="I1212" s="15"/>
    </row>
    <row r="1213" ht="15">
      <c r="I1213" s="15"/>
    </row>
    <row r="1214" ht="15">
      <c r="I1214" s="15"/>
    </row>
    <row r="1215" ht="15">
      <c r="I1215" s="15"/>
    </row>
    <row r="1216" ht="15">
      <c r="I1216" s="15"/>
    </row>
    <row r="1217" ht="15">
      <c r="I1217" s="15"/>
    </row>
    <row r="1218" ht="15">
      <c r="I1218" s="15"/>
    </row>
    <row r="1219" ht="15">
      <c r="I1219" s="15"/>
    </row>
    <row r="1220" ht="15">
      <c r="I1220" s="15"/>
    </row>
    <row r="1221" ht="15">
      <c r="I1221" s="15"/>
    </row>
    <row r="1222" ht="15">
      <c r="I1222" s="15"/>
    </row>
    <row r="1223" ht="15">
      <c r="I1223" s="15"/>
    </row>
    <row r="1224" ht="15">
      <c r="I1224" s="15"/>
    </row>
    <row r="1225" ht="15">
      <c r="I1225" s="15"/>
    </row>
    <row r="1226" ht="15">
      <c r="I1226" s="15"/>
    </row>
    <row r="1227" ht="15">
      <c r="I1227" s="15"/>
    </row>
    <row r="1228" ht="15">
      <c r="I1228" s="15"/>
    </row>
    <row r="1229" ht="15">
      <c r="I1229" s="15"/>
    </row>
    <row r="1230" ht="15">
      <c r="I1230" s="15"/>
    </row>
    <row r="1231" ht="15">
      <c r="I1231" s="15"/>
    </row>
    <row r="1232" ht="15">
      <c r="I1232" s="15"/>
    </row>
    <row r="1233" ht="15">
      <c r="I1233" s="15"/>
    </row>
    <row r="1234" ht="15">
      <c r="I1234" s="15"/>
    </row>
    <row r="1235" ht="15">
      <c r="I1235" s="15"/>
    </row>
    <row r="1236" ht="15">
      <c r="I1236" s="15"/>
    </row>
    <row r="1237" ht="15">
      <c r="I1237" s="15"/>
    </row>
    <row r="1238" ht="15">
      <c r="I1238" s="15"/>
    </row>
    <row r="1239" ht="15">
      <c r="I1239" s="15"/>
    </row>
    <row r="1240" ht="15">
      <c r="I1240" s="15"/>
    </row>
    <row r="1241" ht="15">
      <c r="I1241" s="15"/>
    </row>
    <row r="1242" ht="15">
      <c r="I1242" s="15"/>
    </row>
    <row r="1243" ht="15">
      <c r="I1243" s="15"/>
    </row>
    <row r="1244" ht="15">
      <c r="I1244" s="15"/>
    </row>
    <row r="1245" ht="15">
      <c r="I1245" s="15"/>
    </row>
    <row r="1246" ht="15">
      <c r="I1246" s="15"/>
    </row>
    <row r="1247" ht="15">
      <c r="I1247" s="15"/>
    </row>
    <row r="1248" ht="15">
      <c r="I1248" s="15"/>
    </row>
    <row r="1249" ht="15">
      <c r="I1249" s="15"/>
    </row>
    <row r="1250" ht="15">
      <c r="I1250" s="15"/>
    </row>
    <row r="1251" ht="15">
      <c r="I1251" s="15"/>
    </row>
    <row r="1252" ht="15">
      <c r="I1252" s="15"/>
    </row>
    <row r="1253" ht="15">
      <c r="I1253" s="15"/>
    </row>
    <row r="1254" ht="15">
      <c r="I1254" s="15"/>
    </row>
    <row r="1255" ht="15">
      <c r="I1255" s="15"/>
    </row>
    <row r="1256" ht="15">
      <c r="I1256" s="15"/>
    </row>
    <row r="1257" ht="15">
      <c r="I1257" s="15"/>
    </row>
    <row r="1258" ht="15">
      <c r="I1258" s="15"/>
    </row>
    <row r="1259" ht="15">
      <c r="I1259" s="15"/>
    </row>
    <row r="1260" ht="15">
      <c r="I1260" s="15"/>
    </row>
    <row r="1261" ht="15">
      <c r="I1261" s="15"/>
    </row>
    <row r="1262" ht="15">
      <c r="I1262" s="15"/>
    </row>
    <row r="1263" ht="15">
      <c r="I1263" s="15"/>
    </row>
    <row r="1264" ht="15">
      <c r="I1264" s="15"/>
    </row>
    <row r="1265" ht="15">
      <c r="I1265" s="15"/>
    </row>
    <row r="1266" ht="15">
      <c r="I1266" s="15"/>
    </row>
    <row r="1267" ht="15">
      <c r="I1267" s="15"/>
    </row>
    <row r="1268" ht="15">
      <c r="I1268" s="15"/>
    </row>
    <row r="1269" ht="15">
      <c r="I1269" s="15"/>
    </row>
    <row r="1270" ht="15">
      <c r="I1270" s="15"/>
    </row>
    <row r="1271" ht="15">
      <c r="I1271" s="15"/>
    </row>
    <row r="1272" ht="15">
      <c r="I1272" s="15"/>
    </row>
    <row r="1273" ht="15">
      <c r="I1273" s="15"/>
    </row>
    <row r="1274" ht="15">
      <c r="I1274" s="15"/>
    </row>
    <row r="1275" ht="15">
      <c r="I1275" s="15"/>
    </row>
    <row r="1276" ht="15">
      <c r="I1276" s="15"/>
    </row>
    <row r="1277" ht="15">
      <c r="I1277" s="15"/>
    </row>
    <row r="1278" ht="15">
      <c r="I1278" s="15"/>
    </row>
    <row r="1279" ht="15">
      <c r="I1279" s="15"/>
    </row>
    <row r="1280" ht="15">
      <c r="I1280" s="15"/>
    </row>
    <row r="1281" ht="15">
      <c r="I1281" s="15"/>
    </row>
    <row r="1282" ht="15">
      <c r="I1282" s="15"/>
    </row>
    <row r="1283" ht="15">
      <c r="I1283" s="15"/>
    </row>
    <row r="1284" ht="15">
      <c r="I1284" s="15"/>
    </row>
    <row r="1285" ht="15">
      <c r="I1285" s="15"/>
    </row>
    <row r="1286" ht="15">
      <c r="I1286" s="15"/>
    </row>
    <row r="1287" ht="15">
      <c r="I1287" s="15"/>
    </row>
    <row r="1288" ht="15">
      <c r="I1288" s="15"/>
    </row>
    <row r="1289" ht="15">
      <c r="I1289" s="15"/>
    </row>
    <row r="1290" ht="15">
      <c r="I1290" s="15"/>
    </row>
    <row r="1291" ht="15">
      <c r="I1291" s="15"/>
    </row>
    <row r="1292" ht="15">
      <c r="I1292" s="15"/>
    </row>
    <row r="1293" ht="15">
      <c r="I1293" s="15"/>
    </row>
    <row r="1294" ht="15">
      <c r="I1294" s="15"/>
    </row>
    <row r="1295" ht="15">
      <c r="I1295" s="15"/>
    </row>
    <row r="1296" ht="15">
      <c r="I1296" s="15"/>
    </row>
    <row r="1297" ht="15">
      <c r="I1297" s="15"/>
    </row>
    <row r="1298" ht="15">
      <c r="I1298" s="15"/>
    </row>
    <row r="1299" ht="15">
      <c r="I1299" s="15"/>
    </row>
    <row r="1300" ht="15">
      <c r="I1300" s="15"/>
    </row>
    <row r="1301" ht="15">
      <c r="I1301" s="15"/>
    </row>
    <row r="1302" ht="15">
      <c r="I1302" s="15"/>
    </row>
    <row r="1303" ht="15">
      <c r="I1303" s="15"/>
    </row>
    <row r="1304" ht="15">
      <c r="I1304" s="15"/>
    </row>
    <row r="1305" ht="15">
      <c r="I1305" s="15"/>
    </row>
    <row r="1306" ht="15">
      <c r="I1306" s="15"/>
    </row>
    <row r="1307" ht="15">
      <c r="I1307" s="15"/>
    </row>
    <row r="1308" ht="15">
      <c r="I1308" s="15"/>
    </row>
    <row r="1309" ht="15">
      <c r="I1309" s="15"/>
    </row>
    <row r="1310" ht="15">
      <c r="I1310" s="15"/>
    </row>
    <row r="1311" ht="15">
      <c r="I1311" s="15"/>
    </row>
    <row r="1312" ht="15">
      <c r="I1312" s="15"/>
    </row>
    <row r="1313" ht="15">
      <c r="I1313" s="15"/>
    </row>
    <row r="1314" ht="15">
      <c r="I1314" s="15"/>
    </row>
    <row r="1315" ht="15">
      <c r="I1315" s="15"/>
    </row>
    <row r="1316" ht="15">
      <c r="I1316" s="15"/>
    </row>
    <row r="1317" ht="15">
      <c r="I1317" s="15"/>
    </row>
    <row r="1318" ht="15">
      <c r="I1318" s="15"/>
    </row>
    <row r="1319" ht="15">
      <c r="I1319" s="15"/>
    </row>
    <row r="1320" ht="15">
      <c r="I1320" s="15"/>
    </row>
    <row r="1321" ht="15">
      <c r="I1321" s="15"/>
    </row>
    <row r="1322" ht="15">
      <c r="I1322" s="15"/>
    </row>
    <row r="1323" ht="15">
      <c r="I1323" s="15"/>
    </row>
    <row r="1324" ht="15">
      <c r="I1324" s="15"/>
    </row>
    <row r="1325" ht="15">
      <c r="I1325" s="15"/>
    </row>
    <row r="1326" ht="15">
      <c r="I1326" s="15"/>
    </row>
    <row r="1327" ht="15">
      <c r="I1327" s="15"/>
    </row>
    <row r="1328" ht="15">
      <c r="I1328" s="15"/>
    </row>
    <row r="1329" ht="15">
      <c r="I1329" s="15"/>
    </row>
    <row r="1330" ht="15">
      <c r="I1330" s="15"/>
    </row>
    <row r="1331" ht="15">
      <c r="I1331" s="15"/>
    </row>
    <row r="1332" ht="15">
      <c r="I1332" s="15"/>
    </row>
    <row r="1333" ht="15">
      <c r="I1333" s="15"/>
    </row>
    <row r="1334" ht="15">
      <c r="I1334" s="15"/>
    </row>
    <row r="1335" ht="15">
      <c r="I1335" s="15"/>
    </row>
    <row r="1336" ht="15">
      <c r="I1336" s="15"/>
    </row>
    <row r="1337" ht="15">
      <c r="I1337" s="15"/>
    </row>
    <row r="1338" ht="15">
      <c r="I1338" s="15"/>
    </row>
    <row r="1339" ht="15">
      <c r="I1339" s="15"/>
    </row>
    <row r="1340" ht="15">
      <c r="I1340" s="15"/>
    </row>
    <row r="1341" ht="15">
      <c r="I1341" s="15"/>
    </row>
    <row r="1342" ht="15">
      <c r="I1342" s="15"/>
    </row>
    <row r="1343" ht="15">
      <c r="I1343" s="15"/>
    </row>
    <row r="1344" ht="15">
      <c r="I1344" s="15"/>
    </row>
    <row r="1345" ht="15">
      <c r="I1345" s="15"/>
    </row>
    <row r="1346" ht="15">
      <c r="I1346" s="15"/>
    </row>
    <row r="1347" ht="15">
      <c r="I1347" s="15"/>
    </row>
    <row r="1348" ht="15">
      <c r="I1348" s="15"/>
    </row>
    <row r="1349" ht="15">
      <c r="I1349" s="15"/>
    </row>
    <row r="1350" ht="15">
      <c r="I1350" s="15"/>
    </row>
    <row r="1351" ht="15">
      <c r="I1351" s="15"/>
    </row>
    <row r="1352" ht="15">
      <c r="I1352" s="15"/>
    </row>
    <row r="1353" ht="15">
      <c r="I1353" s="15"/>
    </row>
    <row r="1354" ht="15">
      <c r="I1354" s="15"/>
    </row>
    <row r="1355" ht="15">
      <c r="I1355" s="15"/>
    </row>
    <row r="1356" ht="15">
      <c r="I1356" s="15"/>
    </row>
    <row r="1357" ht="15">
      <c r="I1357" s="15"/>
    </row>
    <row r="1358" ht="15">
      <c r="I1358" s="15"/>
    </row>
    <row r="1359" ht="15">
      <c r="I1359" s="15"/>
    </row>
    <row r="1360" ht="15">
      <c r="I1360" s="15"/>
    </row>
    <row r="1361" ht="15">
      <c r="I1361" s="15"/>
    </row>
    <row r="1362" ht="15">
      <c r="I1362" s="15"/>
    </row>
    <row r="1363" ht="15">
      <c r="I1363" s="15"/>
    </row>
    <row r="1364" ht="15">
      <c r="I1364" s="15"/>
    </row>
    <row r="1365" ht="15">
      <c r="I1365" s="15"/>
    </row>
    <row r="1366" ht="15">
      <c r="I1366" s="15"/>
    </row>
    <row r="1367" ht="15">
      <c r="I1367" s="15"/>
    </row>
    <row r="1368" ht="15">
      <c r="I1368" s="15"/>
    </row>
    <row r="1369" ht="15">
      <c r="I1369" s="15"/>
    </row>
    <row r="1370" ht="15">
      <c r="I1370" s="15"/>
    </row>
    <row r="1371" ht="15">
      <c r="I1371" s="15"/>
    </row>
    <row r="1372" ht="15">
      <c r="I1372" s="15"/>
    </row>
    <row r="1373" ht="15">
      <c r="I1373" s="15"/>
    </row>
    <row r="1374" ht="15">
      <c r="I1374" s="15"/>
    </row>
    <row r="1375" ht="15">
      <c r="I1375" s="15"/>
    </row>
    <row r="1376" ht="15">
      <c r="I1376" s="15"/>
    </row>
    <row r="1377" ht="15">
      <c r="I1377" s="15"/>
    </row>
    <row r="1378" ht="15">
      <c r="I1378" s="15"/>
    </row>
    <row r="1379" ht="15">
      <c r="I1379" s="15"/>
    </row>
    <row r="1380" ht="15">
      <c r="I1380" s="15"/>
    </row>
    <row r="1381" ht="15">
      <c r="I1381" s="15"/>
    </row>
    <row r="1382" ht="15">
      <c r="I1382" s="15"/>
    </row>
    <row r="1383" ht="15">
      <c r="I1383" s="15"/>
    </row>
    <row r="1384" ht="15">
      <c r="I1384" s="15"/>
    </row>
    <row r="1385" ht="15">
      <c r="I1385" s="15"/>
    </row>
    <row r="1386" ht="15">
      <c r="I1386" s="15"/>
    </row>
    <row r="1387" ht="15">
      <c r="I1387" s="15"/>
    </row>
    <row r="1388" ht="15">
      <c r="I1388" s="15"/>
    </row>
    <row r="1389" ht="15">
      <c r="I1389" s="15"/>
    </row>
    <row r="1390" ht="15">
      <c r="I1390" s="15"/>
    </row>
    <row r="1391" ht="15">
      <c r="I1391" s="15"/>
    </row>
    <row r="1392" ht="15">
      <c r="I1392" s="15"/>
    </row>
    <row r="1393" ht="15">
      <c r="I1393" s="15"/>
    </row>
    <row r="1394" ht="15">
      <c r="I1394" s="15"/>
    </row>
    <row r="1395" ht="15">
      <c r="I1395" s="15"/>
    </row>
    <row r="1396" ht="15">
      <c r="I1396" s="15"/>
    </row>
    <row r="1397" ht="15">
      <c r="I1397" s="15"/>
    </row>
    <row r="1398" ht="15">
      <c r="I1398" s="15"/>
    </row>
    <row r="1399" ht="15">
      <c r="I1399" s="15"/>
    </row>
    <row r="1400" ht="15">
      <c r="I1400" s="15"/>
    </row>
    <row r="1401" ht="15">
      <c r="I1401" s="15"/>
    </row>
    <row r="1402" ht="15">
      <c r="I1402" s="15"/>
    </row>
    <row r="1403" ht="15">
      <c r="I1403" s="15"/>
    </row>
    <row r="1404" ht="15">
      <c r="I1404" s="15"/>
    </row>
    <row r="1405" ht="15">
      <c r="I1405" s="15"/>
    </row>
    <row r="1406" ht="15">
      <c r="I1406" s="15"/>
    </row>
    <row r="1407" ht="15">
      <c r="I1407" s="15"/>
    </row>
    <row r="1408" ht="15">
      <c r="I1408" s="15"/>
    </row>
    <row r="1409" ht="15">
      <c r="I1409" s="15"/>
    </row>
    <row r="1410" ht="15">
      <c r="I1410" s="15"/>
    </row>
    <row r="1411" ht="15">
      <c r="I1411" s="15"/>
    </row>
    <row r="1412" ht="15">
      <c r="I1412" s="15"/>
    </row>
    <row r="1413" ht="15">
      <c r="I1413" s="15"/>
    </row>
    <row r="1414" ht="15">
      <c r="I1414" s="15"/>
    </row>
    <row r="1415" ht="15">
      <c r="I1415" s="15"/>
    </row>
    <row r="1416" ht="15">
      <c r="I1416" s="15"/>
    </row>
    <row r="1417" ht="15">
      <c r="I1417" s="15"/>
    </row>
    <row r="1418" ht="15">
      <c r="I1418" s="15"/>
    </row>
    <row r="1419" ht="15">
      <c r="I1419" s="15"/>
    </row>
    <row r="1420" ht="15">
      <c r="I1420" s="15"/>
    </row>
    <row r="1421" ht="15">
      <c r="I1421" s="15"/>
    </row>
    <row r="1422" ht="15">
      <c r="I1422" s="15"/>
    </row>
    <row r="1423" ht="15">
      <c r="I1423" s="15"/>
    </row>
    <row r="1424" ht="15">
      <c r="I1424" s="15"/>
    </row>
    <row r="1425" ht="15">
      <c r="I1425" s="15"/>
    </row>
    <row r="1426" ht="15">
      <c r="I1426" s="15"/>
    </row>
    <row r="1427" ht="15">
      <c r="I1427" s="15"/>
    </row>
    <row r="1428" ht="15">
      <c r="I1428" s="15"/>
    </row>
    <row r="1429" ht="15">
      <c r="I1429" s="15"/>
    </row>
    <row r="1430" ht="15">
      <c r="I1430" s="15"/>
    </row>
    <row r="1431" ht="15">
      <c r="I1431" s="15"/>
    </row>
    <row r="1432" ht="15">
      <c r="I1432" s="15"/>
    </row>
    <row r="1433" ht="15">
      <c r="I1433" s="15"/>
    </row>
    <row r="1434" ht="15">
      <c r="I1434" s="15"/>
    </row>
    <row r="1435" ht="15">
      <c r="I1435" s="15"/>
    </row>
    <row r="1436" ht="15">
      <c r="I1436" s="15"/>
    </row>
    <row r="1437" ht="15">
      <c r="I1437" s="15"/>
    </row>
    <row r="1438" ht="15">
      <c r="I1438" s="15"/>
    </row>
    <row r="1439" ht="15">
      <c r="I1439" s="15"/>
    </row>
    <row r="1440" ht="15">
      <c r="I1440" s="15"/>
    </row>
    <row r="1441" ht="15">
      <c r="I1441" s="15"/>
    </row>
    <row r="1442" ht="15">
      <c r="I1442" s="15"/>
    </row>
    <row r="1443" ht="15">
      <c r="I1443" s="15"/>
    </row>
    <row r="1444" ht="15">
      <c r="I1444" s="15"/>
    </row>
    <row r="1445" ht="15">
      <c r="I1445" s="15"/>
    </row>
    <row r="1446" ht="15">
      <c r="I1446" s="15"/>
    </row>
    <row r="1447" ht="15">
      <c r="I1447" s="15"/>
    </row>
    <row r="1448" ht="15">
      <c r="I1448" s="15"/>
    </row>
    <row r="1449" ht="15">
      <c r="I1449" s="15"/>
    </row>
    <row r="1450" ht="15">
      <c r="I1450" s="15"/>
    </row>
    <row r="1451" ht="15">
      <c r="I1451" s="15"/>
    </row>
    <row r="1452" ht="15">
      <c r="I1452" s="15"/>
    </row>
    <row r="1453" ht="15">
      <c r="I1453" s="15"/>
    </row>
    <row r="1454" ht="15">
      <c r="I1454" s="15"/>
    </row>
    <row r="1455" ht="15">
      <c r="I1455" s="15"/>
    </row>
    <row r="1456" ht="15">
      <c r="I1456" s="15"/>
    </row>
    <row r="1457" ht="15">
      <c r="I1457" s="15"/>
    </row>
    <row r="1458" ht="15">
      <c r="I1458" s="15"/>
    </row>
    <row r="1459" ht="15">
      <c r="I1459" s="15"/>
    </row>
    <row r="1460" ht="15">
      <c r="I1460" s="15"/>
    </row>
    <row r="1461" ht="15">
      <c r="I1461" s="15"/>
    </row>
    <row r="1462" ht="15">
      <c r="I1462" s="15"/>
    </row>
    <row r="1463" ht="15">
      <c r="I1463" s="15"/>
    </row>
    <row r="1464" ht="15">
      <c r="I1464" s="15"/>
    </row>
    <row r="1465" ht="15">
      <c r="I1465" s="15"/>
    </row>
    <row r="1466" ht="15">
      <c r="I1466" s="15"/>
    </row>
    <row r="1467" ht="15">
      <c r="I1467" s="15"/>
    </row>
    <row r="1468" ht="15">
      <c r="I1468" s="15"/>
    </row>
    <row r="1469" ht="15">
      <c r="I1469" s="15"/>
    </row>
    <row r="1470" ht="15">
      <c r="I1470" s="15"/>
    </row>
    <row r="1471" ht="15">
      <c r="I1471" s="15"/>
    </row>
    <row r="1472" ht="15">
      <c r="I1472" s="15"/>
    </row>
    <row r="1473" ht="15">
      <c r="I1473" s="15"/>
    </row>
    <row r="1474" ht="15">
      <c r="I1474" s="15"/>
    </row>
    <row r="1475" ht="15">
      <c r="I1475" s="15"/>
    </row>
    <row r="1476" ht="15">
      <c r="I1476" s="15"/>
    </row>
    <row r="1477" ht="15">
      <c r="I1477" s="15"/>
    </row>
    <row r="1478" ht="15">
      <c r="I1478" s="15"/>
    </row>
    <row r="1479" ht="15">
      <c r="I1479" s="15"/>
    </row>
    <row r="1480" ht="15">
      <c r="I1480" s="15"/>
    </row>
    <row r="1481" ht="15">
      <c r="I1481" s="15"/>
    </row>
    <row r="1482" ht="15">
      <c r="I1482" s="15"/>
    </row>
    <row r="1483" ht="15">
      <c r="I1483" s="15"/>
    </row>
    <row r="1484" ht="15">
      <c r="I1484" s="15"/>
    </row>
    <row r="1485" ht="15">
      <c r="I1485" s="15"/>
    </row>
    <row r="1486" ht="15">
      <c r="I1486" s="15"/>
    </row>
    <row r="1487" ht="15">
      <c r="I1487" s="15"/>
    </row>
    <row r="1488" ht="15">
      <c r="I1488" s="15"/>
    </row>
    <row r="1489" ht="15">
      <c r="I1489" s="15"/>
    </row>
    <row r="1490" ht="15">
      <c r="I1490" s="15"/>
    </row>
    <row r="1491" ht="15">
      <c r="I1491" s="15"/>
    </row>
    <row r="1492" ht="15">
      <c r="I1492" s="15"/>
    </row>
    <row r="1493" ht="15">
      <c r="I1493" s="15"/>
    </row>
    <row r="1494" ht="15">
      <c r="I1494" s="15"/>
    </row>
    <row r="1495" ht="15">
      <c r="I1495" s="15"/>
    </row>
    <row r="1496" ht="15">
      <c r="I1496" s="15"/>
    </row>
    <row r="1497" ht="15">
      <c r="I1497" s="15"/>
    </row>
    <row r="1498" ht="15">
      <c r="I1498" s="15"/>
    </row>
    <row r="1499" ht="15">
      <c r="I1499" s="15"/>
    </row>
    <row r="1500" ht="15">
      <c r="I1500" s="15"/>
    </row>
    <row r="1501" ht="15">
      <c r="I1501" s="15"/>
    </row>
    <row r="1502" ht="15">
      <c r="I1502" s="15"/>
    </row>
    <row r="1503" ht="15">
      <c r="I1503" s="15"/>
    </row>
    <row r="1504" ht="15">
      <c r="I1504" s="15"/>
    </row>
    <row r="1505" ht="15">
      <c r="I1505" s="15"/>
    </row>
    <row r="1506" ht="15">
      <c r="I1506" s="15"/>
    </row>
    <row r="1507" ht="15">
      <c r="I1507" s="15"/>
    </row>
    <row r="1508" ht="15">
      <c r="I1508" s="15"/>
    </row>
    <row r="1509" ht="15">
      <c r="I1509" s="15"/>
    </row>
    <row r="1510" ht="15">
      <c r="I1510" s="15"/>
    </row>
    <row r="1511" ht="15">
      <c r="I1511" s="15"/>
    </row>
    <row r="1512" ht="15">
      <c r="I1512" s="15"/>
    </row>
    <row r="1513" ht="15">
      <c r="I1513" s="15"/>
    </row>
    <row r="1514" ht="15">
      <c r="I1514" s="15"/>
    </row>
    <row r="1515" ht="15">
      <c r="I1515" s="15"/>
    </row>
    <row r="1516" ht="15">
      <c r="I1516" s="15"/>
    </row>
    <row r="1517" ht="15">
      <c r="I1517" s="15"/>
    </row>
    <row r="1518" ht="15">
      <c r="I1518" s="15"/>
    </row>
    <row r="1519" ht="15">
      <c r="I1519" s="15"/>
    </row>
    <row r="1520" ht="15">
      <c r="I1520" s="15"/>
    </row>
    <row r="1521" ht="15">
      <c r="I1521" s="15"/>
    </row>
    <row r="1522" ht="15">
      <c r="I1522" s="15"/>
    </row>
    <row r="1523" ht="15">
      <c r="I1523" s="15"/>
    </row>
    <row r="1524" ht="15">
      <c r="I1524" s="15"/>
    </row>
    <row r="1525" ht="15">
      <c r="I1525" s="15"/>
    </row>
    <row r="1526" ht="15">
      <c r="I1526" s="15"/>
    </row>
    <row r="1527" ht="15">
      <c r="I1527" s="15"/>
    </row>
    <row r="1528" ht="15">
      <c r="I1528" s="15"/>
    </row>
    <row r="1529" ht="15">
      <c r="I1529" s="15"/>
    </row>
    <row r="1530" ht="15">
      <c r="I1530" s="15"/>
    </row>
    <row r="1531" ht="15">
      <c r="I1531" s="15"/>
    </row>
    <row r="1532" ht="15">
      <c r="I1532" s="15"/>
    </row>
    <row r="1533" ht="15">
      <c r="I1533" s="15"/>
    </row>
    <row r="1534" ht="15">
      <c r="I1534" s="15"/>
    </row>
    <row r="1535" ht="15">
      <c r="I1535" s="15"/>
    </row>
    <row r="1536" ht="15">
      <c r="I1536" s="15"/>
    </row>
    <row r="1537" ht="15">
      <c r="I1537" s="15"/>
    </row>
    <row r="1538" ht="15">
      <c r="I1538" s="15"/>
    </row>
    <row r="1539" ht="15">
      <c r="I1539" s="15"/>
    </row>
    <row r="1540" ht="15">
      <c r="I1540" s="15"/>
    </row>
    <row r="1541" ht="15">
      <c r="I1541" s="15"/>
    </row>
    <row r="1542" ht="15">
      <c r="I1542" s="15"/>
    </row>
    <row r="1543" ht="15">
      <c r="I1543" s="15"/>
    </row>
    <row r="1544" ht="15">
      <c r="I1544" s="15"/>
    </row>
    <row r="1545" ht="15">
      <c r="I1545" s="15"/>
    </row>
    <row r="1546" ht="15">
      <c r="I1546" s="15"/>
    </row>
    <row r="1547" ht="15">
      <c r="I1547" s="15"/>
    </row>
    <row r="1548" ht="15">
      <c r="I1548" s="15"/>
    </row>
    <row r="1549" ht="15">
      <c r="I1549" s="15"/>
    </row>
    <row r="1550" ht="15">
      <c r="I1550" s="15"/>
    </row>
    <row r="1551" ht="15">
      <c r="I1551" s="15"/>
    </row>
    <row r="1552" ht="15">
      <c r="I1552" s="15"/>
    </row>
    <row r="1553" ht="15">
      <c r="I1553" s="15"/>
    </row>
    <row r="1554" ht="15">
      <c r="I1554" s="15"/>
    </row>
    <row r="1555" ht="15">
      <c r="I1555" s="15"/>
    </row>
    <row r="1556" ht="15">
      <c r="I1556" s="15"/>
    </row>
    <row r="1557" ht="15">
      <c r="I1557" s="15"/>
    </row>
    <row r="1558" ht="15">
      <c r="I1558" s="15"/>
    </row>
    <row r="1559" ht="15">
      <c r="I1559" s="15"/>
    </row>
    <row r="1560" ht="15">
      <c r="I1560" s="15"/>
    </row>
    <row r="1561" ht="15">
      <c r="I1561" s="15"/>
    </row>
    <row r="1562" ht="15">
      <c r="I1562" s="15"/>
    </row>
    <row r="1563" ht="15">
      <c r="I1563" s="15"/>
    </row>
    <row r="1564" ht="15">
      <c r="I1564" s="15"/>
    </row>
    <row r="1565" ht="15">
      <c r="I1565" s="15"/>
    </row>
    <row r="1566" ht="15">
      <c r="I1566" s="15"/>
    </row>
    <row r="1567" ht="15">
      <c r="I1567" s="15"/>
    </row>
    <row r="1568" ht="15">
      <c r="I1568" s="15"/>
    </row>
    <row r="1569" ht="15">
      <c r="I1569" s="15"/>
    </row>
    <row r="1570" ht="15">
      <c r="I1570" s="15"/>
    </row>
    <row r="1571" ht="15">
      <c r="I1571" s="15"/>
    </row>
    <row r="1572" ht="15">
      <c r="I1572" s="15"/>
    </row>
    <row r="1573" ht="15">
      <c r="I1573" s="15"/>
    </row>
    <row r="1574" ht="15">
      <c r="I1574" s="15"/>
    </row>
    <row r="1575" ht="15">
      <c r="I1575" s="15"/>
    </row>
    <row r="1576" ht="15">
      <c r="I1576" s="15"/>
    </row>
    <row r="1577" ht="15">
      <c r="I1577" s="15"/>
    </row>
    <row r="1578" ht="15">
      <c r="I1578" s="15"/>
    </row>
    <row r="1579" ht="15">
      <c r="I1579" s="15"/>
    </row>
    <row r="1580" ht="15">
      <c r="I1580" s="15"/>
    </row>
    <row r="1581" ht="15">
      <c r="I1581" s="15"/>
    </row>
    <row r="1582" ht="15">
      <c r="I1582" s="15"/>
    </row>
    <row r="1583" ht="15">
      <c r="I1583" s="15"/>
    </row>
    <row r="1584" ht="15">
      <c r="I1584" s="15"/>
    </row>
    <row r="1585" ht="15">
      <c r="I1585" s="15"/>
    </row>
    <row r="1586" ht="15">
      <c r="I1586" s="15"/>
    </row>
    <row r="1587" ht="15">
      <c r="I1587" s="15"/>
    </row>
    <row r="1588" ht="15">
      <c r="I1588" s="15"/>
    </row>
    <row r="1589" ht="15">
      <c r="I1589" s="15"/>
    </row>
    <row r="1590" ht="15">
      <c r="I1590" s="15"/>
    </row>
    <row r="1591" ht="15">
      <c r="I1591" s="15"/>
    </row>
    <row r="1592" ht="15">
      <c r="I1592" s="15"/>
    </row>
    <row r="1593" ht="15">
      <c r="I1593" s="15"/>
    </row>
    <row r="1594" ht="15">
      <c r="I1594" s="15"/>
    </row>
    <row r="1595" ht="15">
      <c r="I1595" s="15"/>
    </row>
    <row r="1596" ht="15">
      <c r="I1596" s="15"/>
    </row>
    <row r="1597" ht="15">
      <c r="I1597" s="15"/>
    </row>
    <row r="1598" ht="15">
      <c r="I1598" s="15"/>
    </row>
    <row r="1599" ht="15">
      <c r="I1599" s="15"/>
    </row>
    <row r="1600" ht="15">
      <c r="I1600" s="15"/>
    </row>
    <row r="1601" ht="15">
      <c r="I1601" s="15"/>
    </row>
    <row r="1602" ht="15">
      <c r="I1602" s="15"/>
    </row>
    <row r="1603" ht="15">
      <c r="I1603" s="15"/>
    </row>
    <row r="1604" ht="15">
      <c r="I1604" s="15"/>
    </row>
    <row r="1605" ht="15">
      <c r="I1605" s="15"/>
    </row>
    <row r="1606" ht="15">
      <c r="I1606" s="15"/>
    </row>
    <row r="1607" ht="15">
      <c r="I1607" s="15"/>
    </row>
    <row r="1608" ht="15">
      <c r="I1608" s="15"/>
    </row>
    <row r="1609" ht="15">
      <c r="I1609" s="15"/>
    </row>
    <row r="1610" ht="15">
      <c r="I1610" s="15"/>
    </row>
    <row r="1611" ht="15">
      <c r="I1611" s="15"/>
    </row>
    <row r="1612" ht="15">
      <c r="I1612" s="15"/>
    </row>
    <row r="1613" ht="15">
      <c r="I1613" s="15"/>
    </row>
    <row r="1614" ht="15">
      <c r="I1614" s="15"/>
    </row>
    <row r="1615" ht="15">
      <c r="I1615" s="15"/>
    </row>
    <row r="1616" ht="15">
      <c r="I1616" s="15"/>
    </row>
    <row r="1617" ht="15">
      <c r="I1617" s="15"/>
    </row>
    <row r="1618" ht="15">
      <c r="I1618" s="15"/>
    </row>
    <row r="1619" ht="15">
      <c r="I1619" s="15"/>
    </row>
    <row r="1620" ht="15">
      <c r="I1620" s="15"/>
    </row>
    <row r="1621" ht="15">
      <c r="I1621" s="15"/>
    </row>
    <row r="1622" ht="15">
      <c r="I1622" s="15"/>
    </row>
    <row r="1623" ht="15">
      <c r="I1623" s="15"/>
    </row>
    <row r="1624" ht="15">
      <c r="I1624" s="15"/>
    </row>
    <row r="1625" ht="15">
      <c r="I1625" s="15"/>
    </row>
    <row r="1626" ht="15">
      <c r="I1626" s="15"/>
    </row>
    <row r="1627" ht="15">
      <c r="I1627" s="15"/>
    </row>
    <row r="1628" ht="15">
      <c r="I1628" s="15"/>
    </row>
    <row r="1629" ht="15">
      <c r="I1629" s="15"/>
    </row>
    <row r="1630" ht="15">
      <c r="I1630" s="15"/>
    </row>
    <row r="1631" ht="15">
      <c r="I1631" s="15"/>
    </row>
    <row r="1632" ht="15">
      <c r="I1632" s="15"/>
    </row>
    <row r="1633" ht="15">
      <c r="I1633" s="15"/>
    </row>
    <row r="1634" ht="15">
      <c r="I1634" s="15"/>
    </row>
    <row r="1635" ht="15">
      <c r="I1635" s="15"/>
    </row>
    <row r="1636" ht="15">
      <c r="I1636" s="15"/>
    </row>
    <row r="1637" ht="15">
      <c r="I1637" s="15"/>
    </row>
    <row r="1638" ht="15">
      <c r="I1638" s="15"/>
    </row>
    <row r="1639" ht="15">
      <c r="I1639" s="15"/>
    </row>
    <row r="1640" ht="15">
      <c r="I1640" s="15"/>
    </row>
    <row r="1641" ht="15">
      <c r="I1641" s="15"/>
    </row>
    <row r="1642" ht="15">
      <c r="I1642" s="15"/>
    </row>
    <row r="1643" ht="15">
      <c r="I1643" s="15"/>
    </row>
    <row r="1644" ht="15">
      <c r="I1644" s="15"/>
    </row>
    <row r="1645" ht="15">
      <c r="I1645" s="15"/>
    </row>
    <row r="1646" ht="15">
      <c r="I1646" s="15"/>
    </row>
    <row r="1647" ht="15">
      <c r="I1647" s="15"/>
    </row>
    <row r="1648" ht="15">
      <c r="I1648" s="15"/>
    </row>
    <row r="1649" ht="15">
      <c r="I1649" s="15"/>
    </row>
    <row r="1650" ht="15">
      <c r="I1650" s="15"/>
    </row>
    <row r="1651" ht="15">
      <c r="I1651" s="15"/>
    </row>
    <row r="1652" ht="15">
      <c r="I1652" s="15"/>
    </row>
    <row r="1653" ht="15">
      <c r="I1653" s="15"/>
    </row>
    <row r="1654" ht="15">
      <c r="I1654" s="15"/>
    </row>
    <row r="1655" ht="15">
      <c r="I1655" s="15"/>
    </row>
    <row r="1656" ht="15">
      <c r="I1656" s="15"/>
    </row>
    <row r="1657" ht="15">
      <c r="I1657" s="15"/>
    </row>
    <row r="1658" ht="15">
      <c r="I1658" s="15"/>
    </row>
    <row r="1659" ht="15">
      <c r="I1659" s="15"/>
    </row>
    <row r="1660" ht="15">
      <c r="I1660" s="15"/>
    </row>
    <row r="1661" ht="15">
      <c r="I1661" s="15"/>
    </row>
    <row r="1662" ht="15">
      <c r="I1662" s="15"/>
    </row>
    <row r="1663" ht="15">
      <c r="I1663" s="15"/>
    </row>
    <row r="1664" ht="15">
      <c r="I1664" s="15"/>
    </row>
    <row r="1665" ht="15">
      <c r="I1665" s="15"/>
    </row>
    <row r="1666" ht="15">
      <c r="I1666" s="15"/>
    </row>
    <row r="1667" ht="15">
      <c r="I1667" s="15"/>
    </row>
    <row r="1668" ht="15">
      <c r="I1668" s="15"/>
    </row>
    <row r="1669" ht="15">
      <c r="I1669" s="15"/>
    </row>
    <row r="1670" ht="15">
      <c r="I1670" s="15"/>
    </row>
    <row r="1671" ht="15">
      <c r="I1671" s="15"/>
    </row>
    <row r="1672" ht="15">
      <c r="I1672" s="15"/>
    </row>
    <row r="1673" ht="15">
      <c r="I1673" s="15"/>
    </row>
    <row r="1674" ht="15">
      <c r="I1674" s="15"/>
    </row>
    <row r="1675" ht="15">
      <c r="I1675" s="15"/>
    </row>
    <row r="1676" ht="15">
      <c r="I1676" s="15"/>
    </row>
    <row r="1677" ht="15">
      <c r="I1677" s="15"/>
    </row>
    <row r="1678" ht="15">
      <c r="I1678" s="15"/>
    </row>
    <row r="1679" ht="15">
      <c r="I1679" s="15"/>
    </row>
    <row r="1680" ht="15">
      <c r="I1680" s="15"/>
    </row>
    <row r="1681" ht="15">
      <c r="I1681" s="15"/>
    </row>
    <row r="1682" ht="15">
      <c r="I1682" s="15"/>
    </row>
    <row r="1683" ht="15">
      <c r="I1683" s="15"/>
    </row>
    <row r="1684" ht="15">
      <c r="I1684" s="15"/>
    </row>
    <row r="1685" ht="15">
      <c r="I1685" s="15"/>
    </row>
    <row r="1686" ht="15">
      <c r="I1686" s="15"/>
    </row>
    <row r="1687" ht="15">
      <c r="I1687" s="15"/>
    </row>
    <row r="1688" ht="15">
      <c r="I1688" s="15"/>
    </row>
    <row r="1689" ht="15">
      <c r="I1689" s="15"/>
    </row>
    <row r="1690" ht="15">
      <c r="I1690" s="15"/>
    </row>
    <row r="1691" ht="15">
      <c r="I1691" s="15"/>
    </row>
    <row r="1692" ht="15">
      <c r="I1692" s="15"/>
    </row>
    <row r="1693" ht="15">
      <c r="I1693" s="15"/>
    </row>
    <row r="1694" ht="15">
      <c r="I1694" s="15"/>
    </row>
    <row r="1695" ht="15">
      <c r="I1695" s="15"/>
    </row>
    <row r="1696" ht="15">
      <c r="I1696" s="15"/>
    </row>
    <row r="1697" ht="15">
      <c r="I1697" s="15"/>
    </row>
    <row r="1698" ht="15">
      <c r="I1698" s="15"/>
    </row>
    <row r="1699" ht="15">
      <c r="I1699" s="15"/>
    </row>
    <row r="1700" ht="15">
      <c r="I1700" s="15"/>
    </row>
    <row r="1701" ht="15">
      <c r="I1701" s="15"/>
    </row>
    <row r="1702" ht="15">
      <c r="I1702" s="15"/>
    </row>
    <row r="1703" ht="15">
      <c r="I1703" s="15"/>
    </row>
    <row r="1704" ht="15">
      <c r="I1704" s="15"/>
    </row>
    <row r="1705" ht="15">
      <c r="I1705" s="15"/>
    </row>
    <row r="1706" ht="15">
      <c r="I1706" s="15"/>
    </row>
    <row r="1707" ht="15">
      <c r="I1707" s="15"/>
    </row>
    <row r="1708" ht="15">
      <c r="I1708" s="15"/>
    </row>
    <row r="1709" ht="15">
      <c r="I1709" s="15"/>
    </row>
    <row r="1710" ht="15">
      <c r="I1710" s="15"/>
    </row>
    <row r="1711" ht="15">
      <c r="I1711" s="15"/>
    </row>
    <row r="1712" ht="15">
      <c r="I1712" s="15"/>
    </row>
    <row r="1713" ht="15">
      <c r="I1713" s="15"/>
    </row>
    <row r="1714" ht="15">
      <c r="I1714" s="15"/>
    </row>
    <row r="1715" ht="15">
      <c r="I1715" s="15"/>
    </row>
    <row r="1716" ht="15">
      <c r="I1716" s="15"/>
    </row>
    <row r="1717" ht="15">
      <c r="I1717" s="15"/>
    </row>
    <row r="1718" ht="15">
      <c r="I1718" s="15"/>
    </row>
    <row r="1719" ht="15">
      <c r="I1719" s="15"/>
    </row>
    <row r="1720" ht="15">
      <c r="I1720" s="15"/>
    </row>
    <row r="1721" ht="15">
      <c r="I1721" s="15"/>
    </row>
    <row r="1722" ht="15">
      <c r="I1722" s="15"/>
    </row>
    <row r="1723" ht="15">
      <c r="I1723" s="15"/>
    </row>
    <row r="1724" ht="15">
      <c r="I1724" s="15"/>
    </row>
    <row r="1725" ht="15">
      <c r="I1725" s="15"/>
    </row>
    <row r="1726" ht="15">
      <c r="I1726" s="15"/>
    </row>
    <row r="1727" ht="15">
      <c r="I1727" s="15"/>
    </row>
    <row r="1728" ht="15">
      <c r="I1728" s="15"/>
    </row>
    <row r="1729" ht="15">
      <c r="I1729" s="15"/>
    </row>
    <row r="1730" ht="15">
      <c r="I1730" s="15"/>
    </row>
    <row r="1731" ht="15">
      <c r="I1731" s="15"/>
    </row>
    <row r="1732" ht="15">
      <c r="I1732" s="15"/>
    </row>
    <row r="1733" ht="15">
      <c r="I1733" s="15"/>
    </row>
    <row r="1734" ht="15">
      <c r="I1734" s="15"/>
    </row>
    <row r="1735" ht="15">
      <c r="I1735" s="15"/>
    </row>
    <row r="1736" ht="15">
      <c r="I1736" s="15"/>
    </row>
    <row r="1737" ht="15">
      <c r="I1737" s="15"/>
    </row>
    <row r="1738" ht="15">
      <c r="I1738" s="15"/>
    </row>
    <row r="1739" ht="15">
      <c r="I1739" s="15"/>
    </row>
    <row r="1740" ht="15">
      <c r="I1740" s="15"/>
    </row>
    <row r="1741" ht="15">
      <c r="I1741" s="15"/>
    </row>
    <row r="1742" ht="15">
      <c r="I1742" s="15"/>
    </row>
    <row r="1743" ht="15">
      <c r="I1743" s="15"/>
    </row>
    <row r="1744" ht="15">
      <c r="I1744" s="15"/>
    </row>
    <row r="1745" ht="15">
      <c r="I1745" s="15"/>
    </row>
    <row r="1746" ht="15">
      <c r="I1746" s="15"/>
    </row>
    <row r="1747" ht="15">
      <c r="I1747" s="15"/>
    </row>
    <row r="1748" ht="15">
      <c r="I1748" s="15"/>
    </row>
    <row r="1749" ht="15">
      <c r="I1749" s="15"/>
    </row>
    <row r="1750" ht="15">
      <c r="I1750" s="15"/>
    </row>
    <row r="1751" ht="15">
      <c r="I1751" s="15"/>
    </row>
    <row r="1752" ht="15">
      <c r="I1752" s="15"/>
    </row>
    <row r="1753" ht="15">
      <c r="I1753" s="15"/>
    </row>
    <row r="1754" ht="15">
      <c r="I1754" s="15"/>
    </row>
    <row r="1755" ht="15">
      <c r="I1755" s="15"/>
    </row>
    <row r="1756" ht="15">
      <c r="I1756" s="15"/>
    </row>
    <row r="1757" ht="15">
      <c r="I1757" s="15"/>
    </row>
    <row r="1758" ht="15">
      <c r="I1758" s="15"/>
    </row>
    <row r="1759" ht="15">
      <c r="I1759" s="15"/>
    </row>
    <row r="1760" ht="15">
      <c r="I1760" s="15"/>
    </row>
    <row r="1761" ht="15">
      <c r="I1761" s="15"/>
    </row>
    <row r="1762" ht="15">
      <c r="I1762" s="15"/>
    </row>
    <row r="1763" ht="15">
      <c r="I1763" s="15"/>
    </row>
    <row r="1764" ht="15">
      <c r="I1764" s="15"/>
    </row>
    <row r="1765" ht="15">
      <c r="I1765" s="15"/>
    </row>
    <row r="1766" ht="15">
      <c r="I1766" s="15"/>
    </row>
    <row r="1767" ht="15">
      <c r="I1767" s="15"/>
    </row>
    <row r="1768" ht="15">
      <c r="I1768" s="15"/>
    </row>
    <row r="1769" ht="15">
      <c r="I1769" s="15"/>
    </row>
    <row r="1770" ht="15">
      <c r="I1770" s="15"/>
    </row>
    <row r="1771" ht="15">
      <c r="I1771" s="15"/>
    </row>
    <row r="1772" ht="15">
      <c r="I1772" s="15"/>
    </row>
    <row r="1773" ht="15">
      <c r="I1773" s="15"/>
    </row>
    <row r="1774" ht="15">
      <c r="I1774" s="15"/>
    </row>
    <row r="1775" ht="15">
      <c r="I1775" s="15"/>
    </row>
    <row r="1776" ht="15">
      <c r="I1776" s="15"/>
    </row>
    <row r="1777" ht="15">
      <c r="I1777" s="15"/>
    </row>
    <row r="1778" ht="15">
      <c r="I1778" s="15"/>
    </row>
    <row r="1779" ht="15">
      <c r="I1779" s="15"/>
    </row>
    <row r="1780" ht="15">
      <c r="I1780" s="15"/>
    </row>
    <row r="1781" ht="15">
      <c r="I1781" s="15"/>
    </row>
    <row r="1782" ht="15">
      <c r="I1782" s="15"/>
    </row>
    <row r="1783" ht="15">
      <c r="I1783" s="15"/>
    </row>
    <row r="1784" ht="15">
      <c r="I1784" s="15"/>
    </row>
    <row r="1785" ht="15">
      <c r="I1785" s="15"/>
    </row>
    <row r="1786" ht="15">
      <c r="I1786" s="15"/>
    </row>
    <row r="1787" ht="15">
      <c r="I1787" s="15"/>
    </row>
    <row r="1788" ht="15">
      <c r="I1788" s="15"/>
    </row>
    <row r="1789" ht="15">
      <c r="I1789" s="15"/>
    </row>
    <row r="1790" ht="15">
      <c r="I1790" s="15"/>
    </row>
    <row r="1791" ht="15">
      <c r="I1791" s="15"/>
    </row>
    <row r="1792" ht="15">
      <c r="I1792" s="15"/>
    </row>
    <row r="1793" ht="15">
      <c r="I1793" s="15"/>
    </row>
    <row r="1794" ht="15">
      <c r="I1794" s="15"/>
    </row>
    <row r="1795" ht="15">
      <c r="I1795" s="15"/>
    </row>
    <row r="1796" ht="15">
      <c r="I1796" s="15"/>
    </row>
    <row r="1797" ht="15">
      <c r="I1797" s="15"/>
    </row>
    <row r="1798" ht="15">
      <c r="I1798" s="15"/>
    </row>
    <row r="1799" ht="15">
      <c r="I1799" s="15"/>
    </row>
    <row r="1800" ht="15">
      <c r="I1800" s="15"/>
    </row>
    <row r="1801" ht="15">
      <c r="I1801" s="15"/>
    </row>
    <row r="1802" ht="15">
      <c r="I1802" s="15"/>
    </row>
    <row r="1803" ht="15">
      <c r="I1803" s="15"/>
    </row>
    <row r="1804" ht="15">
      <c r="I1804" s="15"/>
    </row>
    <row r="1805" ht="15">
      <c r="I1805" s="15"/>
    </row>
    <row r="1806" ht="15">
      <c r="I1806" s="15"/>
    </row>
    <row r="1807" ht="15">
      <c r="I1807" s="15"/>
    </row>
    <row r="1808" ht="15">
      <c r="I1808" s="15"/>
    </row>
    <row r="1809" ht="15">
      <c r="I1809" s="15"/>
    </row>
    <row r="1810" ht="15">
      <c r="I1810" s="15"/>
    </row>
    <row r="1811" ht="15">
      <c r="I1811" s="15"/>
    </row>
    <row r="1812" ht="15">
      <c r="I1812" s="15"/>
    </row>
    <row r="1813" ht="15">
      <c r="I1813" s="15"/>
    </row>
    <row r="1814" ht="15">
      <c r="I1814" s="15"/>
    </row>
    <row r="1815" ht="15">
      <c r="I1815" s="15"/>
    </row>
    <row r="1816" ht="15">
      <c r="I1816" s="15"/>
    </row>
    <row r="1817" ht="15">
      <c r="I1817" s="15"/>
    </row>
    <row r="1818" ht="15">
      <c r="I1818" s="15"/>
    </row>
    <row r="1819" ht="15">
      <c r="I1819" s="15"/>
    </row>
    <row r="1820" ht="15">
      <c r="I1820" s="15"/>
    </row>
    <row r="1821" ht="15">
      <c r="I1821" s="15"/>
    </row>
    <row r="1822" ht="15">
      <c r="I1822" s="15"/>
    </row>
    <row r="1823" ht="15">
      <c r="I1823" s="15"/>
    </row>
    <row r="1824" ht="15">
      <c r="I1824" s="15"/>
    </row>
    <row r="1825" ht="15">
      <c r="I1825" s="15"/>
    </row>
    <row r="1826" ht="15">
      <c r="I1826" s="15"/>
    </row>
    <row r="1827" ht="15">
      <c r="I1827" s="15"/>
    </row>
    <row r="1828" ht="15">
      <c r="I1828" s="15"/>
    </row>
    <row r="1829" ht="15">
      <c r="I1829" s="15"/>
    </row>
    <row r="1830" ht="15">
      <c r="I1830" s="15"/>
    </row>
    <row r="1831" ht="15">
      <c r="I1831" s="15"/>
    </row>
    <row r="1832" ht="15">
      <c r="I1832" s="15"/>
    </row>
    <row r="1833" ht="15">
      <c r="I1833" s="15"/>
    </row>
    <row r="1834" ht="15">
      <c r="I1834" s="15"/>
    </row>
    <row r="1835" ht="15">
      <c r="I1835" s="15"/>
    </row>
    <row r="1836" ht="15">
      <c r="I1836" s="15"/>
    </row>
    <row r="1837" ht="15">
      <c r="I1837" s="15"/>
    </row>
    <row r="1838" ht="15">
      <c r="I1838" s="15"/>
    </row>
    <row r="1839" ht="15">
      <c r="I1839" s="15"/>
    </row>
    <row r="1840" ht="15">
      <c r="I1840" s="15"/>
    </row>
    <row r="1841" ht="15">
      <c r="I1841" s="15"/>
    </row>
    <row r="1842" ht="15">
      <c r="I1842" s="15"/>
    </row>
    <row r="1843" ht="15">
      <c r="I1843" s="15"/>
    </row>
    <row r="1844" ht="15">
      <c r="I1844" s="15"/>
    </row>
    <row r="1845" ht="15">
      <c r="I1845" s="15"/>
    </row>
    <row r="1846" ht="15">
      <c r="I1846" s="15"/>
    </row>
    <row r="1847" ht="15">
      <c r="I1847" s="15"/>
    </row>
    <row r="1848" ht="15">
      <c r="I1848" s="15"/>
    </row>
    <row r="1849" ht="15">
      <c r="I1849" s="15"/>
    </row>
    <row r="1850" ht="15">
      <c r="I1850" s="15"/>
    </row>
    <row r="1851" ht="15">
      <c r="I1851" s="15"/>
    </row>
    <row r="1852" ht="15">
      <c r="I1852" s="15"/>
    </row>
    <row r="1853" ht="15">
      <c r="I1853" s="15"/>
    </row>
    <row r="1854" ht="15">
      <c r="I1854" s="15"/>
    </row>
    <row r="1855" ht="15">
      <c r="I1855" s="15"/>
    </row>
    <row r="1856" ht="15">
      <c r="I1856" s="15"/>
    </row>
    <row r="1857" ht="15">
      <c r="I1857" s="15"/>
    </row>
    <row r="1858" ht="15">
      <c r="I1858" s="15"/>
    </row>
    <row r="1859" ht="15">
      <c r="I1859" s="15"/>
    </row>
    <row r="1860" ht="15">
      <c r="I1860" s="15"/>
    </row>
    <row r="1861" ht="15">
      <c r="I1861" s="15"/>
    </row>
    <row r="1862" ht="15">
      <c r="I1862" s="15"/>
    </row>
    <row r="1863" ht="15">
      <c r="I1863" s="15"/>
    </row>
    <row r="1864" ht="15">
      <c r="I1864" s="15"/>
    </row>
    <row r="1865" ht="15">
      <c r="I1865" s="15"/>
    </row>
    <row r="1866" ht="15">
      <c r="I1866" s="15"/>
    </row>
    <row r="1867" ht="15">
      <c r="I1867" s="15"/>
    </row>
    <row r="1868" ht="15">
      <c r="I1868" s="15"/>
    </row>
    <row r="1869" ht="15">
      <c r="I1869" s="15"/>
    </row>
    <row r="1870" ht="15">
      <c r="I1870" s="15"/>
    </row>
    <row r="1871" ht="15">
      <c r="I1871" s="15"/>
    </row>
    <row r="1872" ht="15">
      <c r="I1872" s="15"/>
    </row>
    <row r="1873" ht="15">
      <c r="I1873" s="15"/>
    </row>
    <row r="1874" ht="15">
      <c r="I1874" s="15"/>
    </row>
    <row r="1875" ht="15">
      <c r="I1875" s="15"/>
    </row>
    <row r="1876" ht="15">
      <c r="I1876" s="15"/>
    </row>
    <row r="1877" ht="15">
      <c r="I1877" s="15"/>
    </row>
    <row r="1878" ht="15">
      <c r="I1878" s="15"/>
    </row>
    <row r="1879" ht="15">
      <c r="I1879" s="15"/>
    </row>
    <row r="1880" ht="15">
      <c r="I1880" s="15"/>
    </row>
    <row r="1881" ht="15">
      <c r="I1881" s="15"/>
    </row>
    <row r="1882" ht="15">
      <c r="I1882" s="15"/>
    </row>
    <row r="1883" ht="15">
      <c r="I1883" s="15"/>
    </row>
    <row r="1884" ht="15">
      <c r="I1884" s="15"/>
    </row>
    <row r="1885" ht="15">
      <c r="I1885" s="15"/>
    </row>
    <row r="1886" ht="15">
      <c r="I1886" s="15"/>
    </row>
    <row r="1887" ht="15">
      <c r="I1887" s="15"/>
    </row>
    <row r="1888" ht="15">
      <c r="I1888" s="15"/>
    </row>
    <row r="1889" ht="15">
      <c r="I1889" s="15"/>
    </row>
    <row r="1890" ht="15">
      <c r="I1890" s="15"/>
    </row>
    <row r="1891" ht="15">
      <c r="I1891" s="15"/>
    </row>
    <row r="1892" ht="15">
      <c r="I1892" s="15"/>
    </row>
    <row r="1893" ht="15">
      <c r="I1893" s="15"/>
    </row>
    <row r="1894" ht="15">
      <c r="I1894" s="15"/>
    </row>
    <row r="1895" ht="15">
      <c r="I1895" s="15"/>
    </row>
    <row r="1896" ht="15">
      <c r="I1896" s="15"/>
    </row>
    <row r="1897" ht="15">
      <c r="I1897" s="15"/>
    </row>
    <row r="1898" ht="15">
      <c r="I1898" s="15"/>
    </row>
    <row r="1899" ht="15">
      <c r="I1899" s="15"/>
    </row>
    <row r="1900" ht="15">
      <c r="I1900" s="15"/>
    </row>
    <row r="1901" ht="15">
      <c r="I1901" s="15"/>
    </row>
    <row r="1902" ht="15">
      <c r="I1902" s="15"/>
    </row>
    <row r="1903" ht="15">
      <c r="I1903" s="15"/>
    </row>
    <row r="1904" ht="15">
      <c r="I1904" s="15"/>
    </row>
    <row r="1905" ht="15">
      <c r="I1905" s="15"/>
    </row>
    <row r="1906" ht="15">
      <c r="I1906" s="15"/>
    </row>
    <row r="1907" ht="15">
      <c r="I1907" s="15"/>
    </row>
    <row r="1908" ht="15">
      <c r="I1908" s="15"/>
    </row>
    <row r="1909" ht="15">
      <c r="I1909" s="15"/>
    </row>
    <row r="1910" ht="15">
      <c r="I1910" s="15"/>
    </row>
    <row r="1911" ht="15">
      <c r="I1911" s="15"/>
    </row>
    <row r="1912" ht="15">
      <c r="I1912" s="15"/>
    </row>
    <row r="1913" ht="15">
      <c r="I1913" s="15"/>
    </row>
    <row r="1914" ht="15">
      <c r="I1914" s="15"/>
    </row>
    <row r="1915" ht="15">
      <c r="I1915" s="15"/>
    </row>
    <row r="1916" ht="15">
      <c r="I1916" s="15"/>
    </row>
    <row r="1917" ht="15">
      <c r="I1917" s="15"/>
    </row>
    <row r="1918" ht="15">
      <c r="I1918" s="15"/>
    </row>
    <row r="1919" ht="15">
      <c r="I1919" s="15"/>
    </row>
    <row r="1920" ht="15">
      <c r="I1920" s="15"/>
    </row>
    <row r="1921" ht="15">
      <c r="I1921" s="15"/>
    </row>
    <row r="1922" ht="15">
      <c r="I1922" s="15"/>
    </row>
    <row r="1923" ht="15">
      <c r="I1923" s="15"/>
    </row>
    <row r="1924" ht="15">
      <c r="I1924" s="15"/>
    </row>
    <row r="1925" ht="15">
      <c r="I1925" s="15"/>
    </row>
    <row r="1926" ht="15">
      <c r="I1926" s="15"/>
    </row>
    <row r="1927" ht="15">
      <c r="I1927" s="15"/>
    </row>
    <row r="1928" ht="15">
      <c r="I1928" s="15"/>
    </row>
    <row r="1929" ht="15">
      <c r="I1929" s="15"/>
    </row>
    <row r="1930" ht="15">
      <c r="I1930" s="15"/>
    </row>
    <row r="1931" ht="15">
      <c r="I1931" s="15"/>
    </row>
    <row r="1932" ht="15">
      <c r="I1932" s="15"/>
    </row>
    <row r="1933" ht="15">
      <c r="I1933" s="15"/>
    </row>
    <row r="1934" ht="15">
      <c r="I1934" s="15"/>
    </row>
    <row r="1935" ht="15">
      <c r="I1935" s="15"/>
    </row>
    <row r="1936" ht="15">
      <c r="I1936" s="15"/>
    </row>
    <row r="1937" ht="15">
      <c r="I1937" s="15"/>
    </row>
    <row r="1938" ht="15">
      <c r="I1938" s="15"/>
    </row>
    <row r="1939" ht="15">
      <c r="I1939" s="15"/>
    </row>
    <row r="1940" ht="15">
      <c r="I1940" s="15"/>
    </row>
    <row r="1941" ht="15">
      <c r="I1941" s="15"/>
    </row>
    <row r="1942" ht="15">
      <c r="I1942" s="15"/>
    </row>
    <row r="1943" ht="15">
      <c r="I1943" s="15"/>
    </row>
    <row r="1944" ht="15">
      <c r="I1944" s="15"/>
    </row>
    <row r="1945" ht="15">
      <c r="I1945" s="15"/>
    </row>
    <row r="1946" ht="15">
      <c r="I1946" s="15"/>
    </row>
    <row r="1947" ht="15">
      <c r="I1947" s="15"/>
    </row>
    <row r="1948" ht="15">
      <c r="I1948" s="15"/>
    </row>
    <row r="1949" ht="15">
      <c r="I1949" s="15"/>
    </row>
    <row r="1950" ht="15">
      <c r="I1950" s="15"/>
    </row>
    <row r="1951" ht="15">
      <c r="I1951" s="15"/>
    </row>
    <row r="1952" ht="15">
      <c r="I1952" s="15"/>
    </row>
    <row r="1953" ht="15">
      <c r="I1953" s="15"/>
    </row>
    <row r="1954" ht="15">
      <c r="I1954" s="15"/>
    </row>
    <row r="1955" ht="15">
      <c r="I1955" s="15"/>
    </row>
    <row r="1956" ht="15">
      <c r="I1956" s="15"/>
    </row>
    <row r="1957" ht="15">
      <c r="I1957" s="15"/>
    </row>
    <row r="1958" ht="15">
      <c r="I1958" s="15"/>
    </row>
    <row r="1959" ht="15">
      <c r="I1959" s="15"/>
    </row>
    <row r="1960" ht="15">
      <c r="I1960" s="15"/>
    </row>
    <row r="1961" ht="15">
      <c r="I1961" s="15"/>
    </row>
    <row r="1962" ht="15">
      <c r="I1962" s="15"/>
    </row>
    <row r="1963" ht="15">
      <c r="I1963" s="15"/>
    </row>
    <row r="1964" ht="15">
      <c r="I1964" s="15"/>
    </row>
    <row r="1965" ht="15">
      <c r="I1965" s="15"/>
    </row>
    <row r="1966" ht="15">
      <c r="I1966" s="15"/>
    </row>
    <row r="1967" ht="15">
      <c r="I1967" s="15"/>
    </row>
    <row r="1968" ht="15">
      <c r="I1968" s="15"/>
    </row>
    <row r="1969" ht="15">
      <c r="I1969" s="15"/>
    </row>
    <row r="1970" ht="15">
      <c r="I1970" s="15"/>
    </row>
    <row r="1971" ht="15">
      <c r="I1971" s="15"/>
    </row>
    <row r="1972" ht="15">
      <c r="I1972" s="15"/>
    </row>
    <row r="1973" ht="15">
      <c r="I1973" s="15"/>
    </row>
    <row r="1974" ht="15">
      <c r="I1974" s="15"/>
    </row>
    <row r="1975" ht="15">
      <c r="I1975" s="15"/>
    </row>
    <row r="1976" ht="15">
      <c r="I1976" s="15"/>
    </row>
    <row r="1977" ht="15">
      <c r="I1977" s="15"/>
    </row>
    <row r="1978" ht="15">
      <c r="I1978" s="15"/>
    </row>
    <row r="1979" ht="15">
      <c r="I1979" s="15"/>
    </row>
    <row r="1980" ht="15">
      <c r="I1980" s="15"/>
    </row>
    <row r="1981" ht="15">
      <c r="I1981" s="15"/>
    </row>
    <row r="1982" ht="15">
      <c r="I1982" s="15"/>
    </row>
    <row r="1983" ht="15">
      <c r="I1983" s="15"/>
    </row>
    <row r="1984" ht="15">
      <c r="I1984" s="15"/>
    </row>
    <row r="1985" ht="15">
      <c r="I1985" s="15"/>
    </row>
    <row r="1986" ht="15">
      <c r="I1986" s="15"/>
    </row>
    <row r="1987" ht="15">
      <c r="I1987" s="15"/>
    </row>
    <row r="1988" ht="15">
      <c r="I1988" s="15"/>
    </row>
    <row r="1989" ht="15">
      <c r="I1989" s="15"/>
    </row>
    <row r="1990" ht="15">
      <c r="I1990" s="15"/>
    </row>
    <row r="1991" ht="15">
      <c r="I1991" s="15"/>
    </row>
    <row r="1992" ht="15">
      <c r="I1992" s="15"/>
    </row>
    <row r="1993" ht="15">
      <c r="I1993" s="15"/>
    </row>
    <row r="1994" ht="15">
      <c r="I1994" s="15"/>
    </row>
    <row r="1995" ht="15">
      <c r="I1995" s="15"/>
    </row>
    <row r="1996" ht="15">
      <c r="I1996" s="15"/>
    </row>
    <row r="1997" ht="15">
      <c r="I1997" s="15"/>
    </row>
    <row r="1998" ht="15">
      <c r="I1998" s="15"/>
    </row>
    <row r="1999" ht="15">
      <c r="I1999" s="15"/>
    </row>
    <row r="2000" ht="15">
      <c r="I2000" s="15"/>
    </row>
    <row r="2001" ht="15">
      <c r="I2001" s="15"/>
    </row>
    <row r="2002" ht="15">
      <c r="I2002" s="15"/>
    </row>
    <row r="2003" ht="15">
      <c r="I2003" s="15"/>
    </row>
    <row r="2004" ht="15">
      <c r="I2004" s="15"/>
    </row>
    <row r="2005" ht="15">
      <c r="I2005" s="15"/>
    </row>
    <row r="2006" ht="15">
      <c r="I2006" s="15"/>
    </row>
    <row r="2007" ht="15">
      <c r="I2007" s="15"/>
    </row>
    <row r="2008" ht="15">
      <c r="I2008" s="15"/>
    </row>
    <row r="2009" ht="15">
      <c r="I2009" s="15"/>
    </row>
    <row r="2010" ht="15">
      <c r="I2010" s="15"/>
    </row>
    <row r="2011" ht="15">
      <c r="I2011" s="15"/>
    </row>
    <row r="2012" ht="15">
      <c r="I2012" s="15"/>
    </row>
    <row r="2013" ht="15">
      <c r="I2013" s="15"/>
    </row>
    <row r="2014" ht="15">
      <c r="I2014" s="15"/>
    </row>
    <row r="2015" ht="15">
      <c r="I2015" s="15"/>
    </row>
    <row r="2016" ht="15">
      <c r="I2016" s="15"/>
    </row>
    <row r="2017" ht="15">
      <c r="I2017" s="15"/>
    </row>
    <row r="2018" ht="15">
      <c r="I2018" s="15"/>
    </row>
    <row r="2019" ht="15">
      <c r="I2019" s="15"/>
    </row>
    <row r="2020" ht="15">
      <c r="I2020" s="15"/>
    </row>
    <row r="2021" ht="15">
      <c r="I2021" s="15"/>
    </row>
    <row r="2022" ht="15">
      <c r="I2022" s="15"/>
    </row>
    <row r="2023" ht="15">
      <c r="I2023" s="15"/>
    </row>
    <row r="2024" ht="15">
      <c r="I2024" s="15"/>
    </row>
    <row r="2025" ht="15">
      <c r="I2025" s="15"/>
    </row>
    <row r="2026" ht="15">
      <c r="I2026" s="15"/>
    </row>
    <row r="2027" ht="15">
      <c r="I2027" s="15"/>
    </row>
    <row r="2028" ht="15">
      <c r="I2028" s="15"/>
    </row>
    <row r="2029" ht="15">
      <c r="I2029" s="15"/>
    </row>
    <row r="2030" ht="15">
      <c r="I2030" s="15"/>
    </row>
    <row r="2031" ht="15">
      <c r="I2031" s="15"/>
    </row>
    <row r="2032" ht="15">
      <c r="I2032" s="15"/>
    </row>
    <row r="2033" ht="15">
      <c r="I2033" s="15"/>
    </row>
    <row r="2034" ht="15">
      <c r="I2034" s="15"/>
    </row>
    <row r="2035" ht="15">
      <c r="I2035" s="15"/>
    </row>
    <row r="2036" ht="15">
      <c r="I2036" s="15"/>
    </row>
    <row r="2037" ht="15">
      <c r="I2037" s="15"/>
    </row>
    <row r="2038" ht="15">
      <c r="I2038" s="15"/>
    </row>
    <row r="2039" ht="15">
      <c r="I2039" s="15"/>
    </row>
    <row r="2040" ht="15">
      <c r="I2040" s="15"/>
    </row>
    <row r="2041" ht="15">
      <c r="I2041" s="15"/>
    </row>
    <row r="2042" ht="15">
      <c r="I2042" s="15"/>
    </row>
    <row r="2043" ht="15">
      <c r="I2043" s="15"/>
    </row>
    <row r="2044" ht="15">
      <c r="I2044" s="15"/>
    </row>
    <row r="2045" ht="15">
      <c r="I2045" s="15"/>
    </row>
    <row r="2046" ht="15">
      <c r="I2046" s="15"/>
    </row>
    <row r="2047" ht="15">
      <c r="I2047" s="15"/>
    </row>
    <row r="2048" ht="15">
      <c r="I2048" s="15"/>
    </row>
    <row r="2049" ht="15">
      <c r="I2049" s="15"/>
    </row>
    <row r="2050" ht="15">
      <c r="I2050" s="15"/>
    </row>
    <row r="2051" ht="15">
      <c r="I2051" s="15"/>
    </row>
    <row r="2052" ht="15">
      <c r="I2052" s="15"/>
    </row>
    <row r="2053" ht="15">
      <c r="I2053" s="15"/>
    </row>
    <row r="2054" ht="15">
      <c r="I2054" s="15"/>
    </row>
    <row r="2055" ht="15">
      <c r="I2055" s="15"/>
    </row>
    <row r="2056" ht="15">
      <c r="I2056" s="15"/>
    </row>
    <row r="2057" ht="15">
      <c r="I2057" s="15"/>
    </row>
    <row r="2058" ht="15">
      <c r="I2058" s="15"/>
    </row>
    <row r="2059" ht="15">
      <c r="I2059" s="15"/>
    </row>
    <row r="2060" ht="15">
      <c r="I2060" s="15"/>
    </row>
    <row r="2061" ht="15">
      <c r="I2061" s="15"/>
    </row>
    <row r="2062" ht="15">
      <c r="I2062" s="15"/>
    </row>
    <row r="2063" ht="15">
      <c r="I2063" s="15"/>
    </row>
    <row r="2064" ht="15">
      <c r="I2064" s="15"/>
    </row>
    <row r="2065" ht="15">
      <c r="I2065" s="15"/>
    </row>
    <row r="2066" ht="15">
      <c r="I2066" s="15"/>
    </row>
    <row r="2067" ht="15">
      <c r="I2067" s="15"/>
    </row>
    <row r="2068" ht="15">
      <c r="I2068" s="15"/>
    </row>
    <row r="2069" ht="15">
      <c r="I2069" s="15"/>
    </row>
    <row r="2070" ht="15">
      <c r="I2070" s="15"/>
    </row>
    <row r="2071" ht="15">
      <c r="I2071" s="15"/>
    </row>
    <row r="2072" ht="15">
      <c r="I2072" s="15"/>
    </row>
    <row r="2073" ht="15">
      <c r="I2073" s="15"/>
    </row>
    <row r="2074" ht="15">
      <c r="I2074" s="15"/>
    </row>
    <row r="2075" ht="15">
      <c r="I2075" s="15"/>
    </row>
    <row r="2076" ht="15">
      <c r="I2076" s="15"/>
    </row>
    <row r="2077" ht="15">
      <c r="I2077" s="15"/>
    </row>
    <row r="2078" ht="15">
      <c r="I2078" s="15"/>
    </row>
    <row r="2079" ht="15">
      <c r="I2079" s="15"/>
    </row>
    <row r="2080" ht="15">
      <c r="I2080" s="15"/>
    </row>
    <row r="2081" ht="15">
      <c r="I2081" s="15"/>
    </row>
    <row r="2082" ht="15">
      <c r="I2082" s="15"/>
    </row>
    <row r="2083" ht="15">
      <c r="I2083" s="15"/>
    </row>
    <row r="2084" ht="15">
      <c r="I2084" s="15"/>
    </row>
    <row r="2085" ht="15">
      <c r="I2085" s="15"/>
    </row>
    <row r="2086" ht="15">
      <c r="I2086" s="15"/>
    </row>
    <row r="2087" ht="15">
      <c r="I2087" s="15"/>
    </row>
    <row r="2088" ht="15">
      <c r="I2088" s="15"/>
    </row>
    <row r="2089" ht="15">
      <c r="I2089" s="15"/>
    </row>
    <row r="2090" ht="15">
      <c r="I2090" s="15"/>
    </row>
    <row r="2091" ht="15">
      <c r="I2091" s="15"/>
    </row>
    <row r="2092" ht="15">
      <c r="I2092" s="15"/>
    </row>
    <row r="2093" ht="15">
      <c r="I2093" s="15"/>
    </row>
    <row r="2094" ht="15">
      <c r="I2094" s="15"/>
    </row>
    <row r="2095" ht="15">
      <c r="I2095" s="15"/>
    </row>
    <row r="2096" ht="15">
      <c r="I2096" s="15"/>
    </row>
    <row r="2097" ht="15">
      <c r="I2097" s="15"/>
    </row>
    <row r="2098" ht="15">
      <c r="I2098" s="15"/>
    </row>
    <row r="2099" ht="15">
      <c r="I2099" s="15"/>
    </row>
    <row r="2100" ht="15">
      <c r="I2100" s="15"/>
    </row>
    <row r="2101" ht="15">
      <c r="I2101" s="15"/>
    </row>
    <row r="2102" ht="15">
      <c r="I2102" s="15"/>
    </row>
    <row r="2103" ht="15">
      <c r="I2103" s="15"/>
    </row>
    <row r="2104" ht="15">
      <c r="I2104" s="15"/>
    </row>
    <row r="2105" ht="15">
      <c r="I2105" s="15"/>
    </row>
    <row r="2106" ht="15">
      <c r="I2106" s="15"/>
    </row>
    <row r="2107" ht="15">
      <c r="I2107" s="15"/>
    </row>
    <row r="2108" ht="15">
      <c r="I2108" s="15"/>
    </row>
    <row r="2109" ht="15">
      <c r="I2109" s="15"/>
    </row>
    <row r="2110" ht="15">
      <c r="I2110" s="15"/>
    </row>
    <row r="2111" ht="15">
      <c r="I2111" s="15"/>
    </row>
    <row r="2112" ht="15">
      <c r="I2112" s="15"/>
    </row>
    <row r="2113" ht="15">
      <c r="I2113" s="15"/>
    </row>
    <row r="2114" ht="15">
      <c r="I2114" s="15"/>
    </row>
    <row r="2115" ht="15">
      <c r="I2115" s="15"/>
    </row>
    <row r="2116" ht="15">
      <c r="I2116" s="15"/>
    </row>
    <row r="2117" ht="15">
      <c r="I2117" s="15"/>
    </row>
    <row r="2118" ht="15">
      <c r="I2118" s="15"/>
    </row>
    <row r="2119" ht="15">
      <c r="I2119" s="15"/>
    </row>
    <row r="2120" ht="15">
      <c r="I2120" s="15"/>
    </row>
    <row r="2121" ht="15">
      <c r="I2121" s="15"/>
    </row>
    <row r="2122" ht="15">
      <c r="I2122" s="15"/>
    </row>
    <row r="2123" ht="15">
      <c r="I2123" s="15"/>
    </row>
    <row r="2124" ht="15">
      <c r="I2124" s="15"/>
    </row>
    <row r="2125" ht="15">
      <c r="I2125" s="15"/>
    </row>
    <row r="2126" ht="15">
      <c r="I2126" s="15"/>
    </row>
    <row r="2127" ht="15">
      <c r="I2127" s="15"/>
    </row>
    <row r="2128" ht="15">
      <c r="I2128" s="15"/>
    </row>
    <row r="2129" ht="15">
      <c r="I2129" s="15"/>
    </row>
    <row r="2130" ht="15">
      <c r="I2130" s="15"/>
    </row>
    <row r="2131" ht="15">
      <c r="I2131" s="15"/>
    </row>
    <row r="2132" ht="15">
      <c r="I2132" s="15"/>
    </row>
    <row r="2133" ht="15">
      <c r="I2133" s="15"/>
    </row>
    <row r="2134" ht="15">
      <c r="I2134" s="15"/>
    </row>
    <row r="2135" ht="15">
      <c r="I2135" s="15"/>
    </row>
    <row r="2136" ht="15">
      <c r="I2136" s="15"/>
    </row>
    <row r="2137" ht="15">
      <c r="I2137" s="15"/>
    </row>
    <row r="2138" ht="15">
      <c r="I2138" s="15"/>
    </row>
    <row r="2139" ht="15">
      <c r="I2139" s="15"/>
    </row>
    <row r="2140" ht="15">
      <c r="I2140" s="15"/>
    </row>
    <row r="2141" ht="15">
      <c r="I2141" s="15"/>
    </row>
    <row r="2142" ht="15">
      <c r="I2142" s="15"/>
    </row>
    <row r="2143" ht="15">
      <c r="I2143" s="15"/>
    </row>
    <row r="2144" ht="15">
      <c r="I2144" s="15"/>
    </row>
    <row r="2145" ht="15">
      <c r="I2145" s="15"/>
    </row>
    <row r="2146" ht="15">
      <c r="I2146" s="15"/>
    </row>
    <row r="2147" ht="15">
      <c r="I2147" s="15"/>
    </row>
    <row r="2148" ht="15">
      <c r="I2148" s="15"/>
    </row>
    <row r="2149" ht="15">
      <c r="I2149" s="15"/>
    </row>
    <row r="2150" ht="15">
      <c r="I2150" s="15"/>
    </row>
    <row r="2151" ht="15">
      <c r="I2151" s="15"/>
    </row>
    <row r="2152" ht="15">
      <c r="I2152" s="15"/>
    </row>
    <row r="2153" ht="15">
      <c r="I2153" s="15"/>
    </row>
    <row r="2154" ht="15">
      <c r="I2154" s="15"/>
    </row>
    <row r="2155" ht="15">
      <c r="I2155" s="15"/>
    </row>
    <row r="2156" ht="15">
      <c r="I2156" s="15"/>
    </row>
    <row r="2157" ht="15">
      <c r="I2157" s="15"/>
    </row>
    <row r="2158" ht="15">
      <c r="I2158" s="15"/>
    </row>
    <row r="2159" ht="15">
      <c r="I2159" s="15"/>
    </row>
    <row r="2160" ht="15">
      <c r="I2160" s="15"/>
    </row>
    <row r="2161" ht="15">
      <c r="I2161" s="15"/>
    </row>
    <row r="2162" ht="15">
      <c r="I2162" s="15"/>
    </row>
    <row r="2163" ht="15">
      <c r="I2163" s="15"/>
    </row>
    <row r="2164" ht="15">
      <c r="I2164" s="15"/>
    </row>
    <row r="2165" ht="15">
      <c r="I2165" s="15"/>
    </row>
    <row r="2166" ht="15">
      <c r="I2166" s="15"/>
    </row>
    <row r="2167" ht="15">
      <c r="I2167" s="15"/>
    </row>
    <row r="2168" ht="15">
      <c r="I2168" s="15"/>
    </row>
    <row r="2169" ht="15">
      <c r="I2169" s="15"/>
    </row>
    <row r="2170" ht="15">
      <c r="I2170" s="15"/>
    </row>
    <row r="2171" ht="15">
      <c r="I2171" s="15"/>
    </row>
    <row r="2172" ht="15">
      <c r="I2172" s="15"/>
    </row>
    <row r="2173" ht="15">
      <c r="I2173" s="15"/>
    </row>
    <row r="2174" ht="15">
      <c r="I2174" s="15"/>
    </row>
    <row r="2175" ht="15">
      <c r="I2175" s="15"/>
    </row>
    <row r="2176" ht="15">
      <c r="I2176" s="15"/>
    </row>
    <row r="2177" ht="15">
      <c r="I2177" s="15"/>
    </row>
    <row r="2178" ht="15">
      <c r="I2178" s="15"/>
    </row>
    <row r="2179" ht="15">
      <c r="I2179" s="15"/>
    </row>
    <row r="2180" ht="15">
      <c r="I2180" s="15"/>
    </row>
    <row r="2181" ht="15">
      <c r="I2181" s="15"/>
    </row>
    <row r="2182" ht="15">
      <c r="I2182" s="15"/>
    </row>
    <row r="2183" ht="15">
      <c r="I2183" s="15"/>
    </row>
    <row r="2184" ht="15">
      <c r="I2184" s="15"/>
    </row>
    <row r="2185" ht="15">
      <c r="I2185" s="15"/>
    </row>
    <row r="2186" ht="15">
      <c r="I2186" s="15"/>
    </row>
    <row r="2187" ht="15">
      <c r="I2187" s="15"/>
    </row>
    <row r="2188" ht="15">
      <c r="I2188" s="15"/>
    </row>
    <row r="2189" ht="15">
      <c r="I2189" s="15"/>
    </row>
    <row r="2190" ht="15">
      <c r="I2190" s="15"/>
    </row>
    <row r="2191" ht="15">
      <c r="I2191" s="15"/>
    </row>
    <row r="2192" ht="15">
      <c r="I2192" s="15"/>
    </row>
    <row r="2193" ht="15">
      <c r="I2193" s="15"/>
    </row>
    <row r="2194" ht="15">
      <c r="I2194" s="15"/>
    </row>
    <row r="2195" ht="15">
      <c r="I2195" s="15"/>
    </row>
    <row r="2196" ht="15">
      <c r="I2196" s="15"/>
    </row>
    <row r="2197" ht="15">
      <c r="I2197" s="15"/>
    </row>
    <row r="2198" ht="15">
      <c r="I2198" s="15"/>
    </row>
    <row r="2199" ht="15">
      <c r="I2199" s="15"/>
    </row>
    <row r="2200" ht="15">
      <c r="I2200" s="15"/>
    </row>
    <row r="2201" ht="15">
      <c r="I2201" s="15"/>
    </row>
    <row r="2202" ht="15">
      <c r="I2202" s="15"/>
    </row>
    <row r="2203" ht="15">
      <c r="I2203" s="15"/>
    </row>
    <row r="2204" ht="15">
      <c r="I2204" s="15"/>
    </row>
    <row r="2205" ht="15">
      <c r="I2205" s="15"/>
    </row>
    <row r="2206" ht="15">
      <c r="I2206" s="15"/>
    </row>
    <row r="2207" ht="15">
      <c r="I2207" s="15"/>
    </row>
    <row r="2208" ht="15">
      <c r="I2208" s="15"/>
    </row>
    <row r="2209" ht="15">
      <c r="I2209" s="15"/>
    </row>
    <row r="2210" ht="15">
      <c r="I2210" s="15"/>
    </row>
    <row r="2211" ht="15">
      <c r="I2211" s="15"/>
    </row>
    <row r="2212" ht="15">
      <c r="I2212" s="15"/>
    </row>
    <row r="2213" ht="15">
      <c r="I2213" s="15"/>
    </row>
    <row r="2214" ht="15">
      <c r="I2214" s="15"/>
    </row>
    <row r="2215" ht="15">
      <c r="I2215" s="15"/>
    </row>
    <row r="2216" ht="15">
      <c r="I2216" s="15"/>
    </row>
    <row r="2217" ht="15">
      <c r="I2217" s="15"/>
    </row>
    <row r="2218" ht="15">
      <c r="I2218" s="15"/>
    </row>
    <row r="2219" ht="15">
      <c r="I2219" s="15"/>
    </row>
    <row r="2220" ht="15">
      <c r="I2220" s="15"/>
    </row>
    <row r="2221" ht="15">
      <c r="I2221" s="15"/>
    </row>
    <row r="2222" ht="15">
      <c r="I2222" s="15"/>
    </row>
    <row r="2223" ht="15">
      <c r="I2223" s="15"/>
    </row>
    <row r="2224" ht="15">
      <c r="I2224" s="15"/>
    </row>
    <row r="2225" ht="15">
      <c r="I2225" s="15"/>
    </row>
    <row r="2226" ht="15">
      <c r="I2226" s="15"/>
    </row>
    <row r="2227" ht="15">
      <c r="I2227" s="15"/>
    </row>
    <row r="2228" ht="15">
      <c r="I2228" s="15"/>
    </row>
    <row r="2229" ht="15">
      <c r="I2229" s="15"/>
    </row>
    <row r="2230" ht="15">
      <c r="I2230" s="15"/>
    </row>
    <row r="2231" ht="15">
      <c r="I2231" s="15"/>
    </row>
    <row r="2232" ht="15">
      <c r="I2232" s="15"/>
    </row>
    <row r="2233" ht="15">
      <c r="I2233" s="15"/>
    </row>
    <row r="2234" ht="15">
      <c r="I2234" s="15"/>
    </row>
    <row r="2235" ht="15">
      <c r="I2235" s="15"/>
    </row>
    <row r="2236" ht="15">
      <c r="I2236" s="15"/>
    </row>
    <row r="2237" ht="15">
      <c r="I2237" s="15"/>
    </row>
    <row r="2238" ht="15">
      <c r="I2238" s="15"/>
    </row>
    <row r="2239" ht="15">
      <c r="I2239" s="15"/>
    </row>
    <row r="2240" ht="15">
      <c r="I2240" s="15"/>
    </row>
    <row r="2241" ht="15">
      <c r="I2241" s="15"/>
    </row>
    <row r="2242" ht="15">
      <c r="I2242" s="15"/>
    </row>
    <row r="2243" ht="15">
      <c r="I2243" s="15"/>
    </row>
    <row r="2244" ht="15">
      <c r="I2244" s="15"/>
    </row>
    <row r="2245" ht="15">
      <c r="I2245" s="15"/>
    </row>
    <row r="2246" ht="15">
      <c r="I2246" s="15"/>
    </row>
    <row r="2247" ht="15">
      <c r="I2247" s="15"/>
    </row>
    <row r="2248" ht="15">
      <c r="I2248" s="15"/>
    </row>
    <row r="2249" ht="15">
      <c r="I2249" s="15"/>
    </row>
    <row r="2250" ht="15">
      <c r="I2250" s="15"/>
    </row>
    <row r="2251" ht="15">
      <c r="I2251" s="15"/>
    </row>
    <row r="2252" ht="15">
      <c r="I2252" s="15"/>
    </row>
    <row r="2253" ht="15">
      <c r="I2253" s="15"/>
    </row>
    <row r="2254" ht="15">
      <c r="I2254" s="15"/>
    </row>
    <row r="2255" ht="15">
      <c r="I2255" s="15"/>
    </row>
    <row r="2256" ht="15">
      <c r="I2256" s="15"/>
    </row>
    <row r="2257" ht="15">
      <c r="I2257" s="15"/>
    </row>
    <row r="2258" ht="15">
      <c r="I2258" s="15"/>
    </row>
    <row r="2259" ht="15">
      <c r="I2259" s="15"/>
    </row>
    <row r="2260" ht="15">
      <c r="I2260" s="15"/>
    </row>
    <row r="2261" ht="15">
      <c r="I2261" s="15"/>
    </row>
    <row r="2262" ht="15">
      <c r="I2262" s="15"/>
    </row>
    <row r="2263" ht="15">
      <c r="I2263" s="15"/>
    </row>
    <row r="2264" ht="15">
      <c r="I2264" s="15"/>
    </row>
    <row r="2265" ht="15">
      <c r="I2265" s="15"/>
    </row>
    <row r="2266" ht="15">
      <c r="I2266" s="15"/>
    </row>
    <row r="2267" ht="15">
      <c r="I2267" s="15"/>
    </row>
    <row r="2268" ht="15">
      <c r="I2268" s="15"/>
    </row>
    <row r="2269" ht="15">
      <c r="I2269" s="15"/>
    </row>
    <row r="2270" ht="15">
      <c r="I2270" s="15"/>
    </row>
    <row r="2271" ht="15">
      <c r="I2271" s="15"/>
    </row>
    <row r="2272" ht="15">
      <c r="I2272" s="15"/>
    </row>
    <row r="2273" ht="15">
      <c r="I2273" s="15"/>
    </row>
    <row r="2274" ht="15">
      <c r="I2274" s="15"/>
    </row>
    <row r="2275" ht="15">
      <c r="I2275" s="15"/>
    </row>
    <row r="2276" ht="15">
      <c r="I2276" s="15"/>
    </row>
    <row r="2277" ht="15">
      <c r="I2277" s="15"/>
    </row>
    <row r="2278" ht="15">
      <c r="I2278" s="15"/>
    </row>
    <row r="2279" ht="15">
      <c r="I2279" s="15"/>
    </row>
    <row r="2280" ht="15">
      <c r="I2280" s="15"/>
    </row>
    <row r="2281" ht="15">
      <c r="I2281" s="15"/>
    </row>
    <row r="2282" ht="15">
      <c r="I2282" s="15"/>
    </row>
    <row r="2283" ht="15">
      <c r="I2283" s="15"/>
    </row>
    <row r="2284" ht="15">
      <c r="I2284" s="15"/>
    </row>
    <row r="2285" ht="15">
      <c r="I2285" s="15"/>
    </row>
    <row r="2286" ht="15">
      <c r="I2286" s="15"/>
    </row>
    <row r="2287" ht="15">
      <c r="I2287" s="15"/>
    </row>
    <row r="2288" ht="15">
      <c r="I2288" s="15"/>
    </row>
    <row r="2289" ht="15">
      <c r="I2289" s="15"/>
    </row>
    <row r="2290" ht="15">
      <c r="I2290" s="15"/>
    </row>
    <row r="2291" ht="15">
      <c r="I2291" s="15"/>
    </row>
    <row r="2292" ht="15">
      <c r="I2292" s="15"/>
    </row>
    <row r="2293" ht="15">
      <c r="I2293" s="15"/>
    </row>
    <row r="2294" ht="15">
      <c r="I2294" s="15"/>
    </row>
    <row r="2295" ht="15">
      <c r="I2295" s="15"/>
    </row>
    <row r="2296" ht="15">
      <c r="I2296" s="15"/>
    </row>
    <row r="2297" ht="15">
      <c r="I2297" s="15"/>
    </row>
    <row r="2298" ht="15">
      <c r="I2298" s="15"/>
    </row>
    <row r="2299" ht="15">
      <c r="I2299" s="15"/>
    </row>
    <row r="2300" ht="15">
      <c r="I2300" s="15"/>
    </row>
    <row r="2301" ht="15">
      <c r="I2301" s="15"/>
    </row>
    <row r="2302" ht="15">
      <c r="I2302" s="15"/>
    </row>
    <row r="2303" ht="15">
      <c r="I2303" s="15"/>
    </row>
    <row r="2304" ht="15">
      <c r="I2304" s="15"/>
    </row>
    <row r="2305" ht="15">
      <c r="I2305" s="15"/>
    </row>
    <row r="2306" ht="15">
      <c r="I2306" s="15"/>
    </row>
    <row r="2307" ht="15">
      <c r="I2307" s="15"/>
    </row>
    <row r="2308" ht="15">
      <c r="I2308" s="15"/>
    </row>
    <row r="2309" ht="15">
      <c r="I2309" s="15"/>
    </row>
    <row r="2310" ht="15">
      <c r="I2310" s="15"/>
    </row>
    <row r="2311" ht="15">
      <c r="I2311" s="15"/>
    </row>
    <row r="2312" ht="15">
      <c r="I2312" s="15"/>
    </row>
    <row r="2313" ht="15">
      <c r="I2313" s="15"/>
    </row>
    <row r="2314" ht="15">
      <c r="I2314" s="15"/>
    </row>
    <row r="2315" ht="15">
      <c r="I2315" s="15"/>
    </row>
    <row r="2316" ht="15">
      <c r="I2316" s="15"/>
    </row>
    <row r="2317" ht="15">
      <c r="I2317" s="15"/>
    </row>
    <row r="2318" ht="15">
      <c r="I2318" s="15"/>
    </row>
    <row r="2319" ht="15">
      <c r="I2319" s="15"/>
    </row>
    <row r="2320" ht="15">
      <c r="I2320" s="15"/>
    </row>
    <row r="2321" ht="15">
      <c r="I2321" s="15"/>
    </row>
    <row r="2322" ht="15">
      <c r="I2322" s="15"/>
    </row>
    <row r="2323" ht="15">
      <c r="I2323" s="15"/>
    </row>
    <row r="2324" ht="15">
      <c r="I2324" s="15"/>
    </row>
    <row r="2325" ht="15">
      <c r="I2325" s="15"/>
    </row>
    <row r="2326" ht="15">
      <c r="I2326" s="15"/>
    </row>
    <row r="2327" ht="15">
      <c r="I2327" s="15"/>
    </row>
    <row r="2328" ht="15">
      <c r="I2328" s="15"/>
    </row>
    <row r="2329" ht="15">
      <c r="I2329" s="15"/>
    </row>
    <row r="2330" ht="15">
      <c r="I2330" s="15"/>
    </row>
    <row r="2331" ht="15">
      <c r="I2331" s="15"/>
    </row>
    <row r="2332" ht="15">
      <c r="I2332" s="15"/>
    </row>
    <row r="2333" ht="15">
      <c r="I2333" s="15"/>
    </row>
    <row r="2334" ht="15">
      <c r="I2334" s="15"/>
    </row>
    <row r="2335" ht="15">
      <c r="I2335" s="15"/>
    </row>
    <row r="2336" ht="15">
      <c r="I2336" s="15"/>
    </row>
    <row r="2337" ht="15">
      <c r="I2337" s="15"/>
    </row>
    <row r="2338" ht="15">
      <c r="I2338" s="15"/>
    </row>
    <row r="2339" ht="15">
      <c r="I2339" s="15"/>
    </row>
    <row r="2340" ht="15">
      <c r="I2340" s="15"/>
    </row>
    <row r="2341" ht="15">
      <c r="I2341" s="15"/>
    </row>
    <row r="2342" ht="15">
      <c r="I2342" s="15"/>
    </row>
    <row r="2343" ht="15">
      <c r="I2343" s="15"/>
    </row>
    <row r="2344" ht="15">
      <c r="I2344" s="15"/>
    </row>
    <row r="2345" ht="15">
      <c r="I2345" s="15"/>
    </row>
    <row r="2346" ht="15">
      <c r="I2346" s="15"/>
    </row>
    <row r="2347" ht="15">
      <c r="I2347" s="15"/>
    </row>
    <row r="2348" ht="15">
      <c r="I2348" s="15"/>
    </row>
    <row r="2349" ht="15">
      <c r="I2349" s="15"/>
    </row>
    <row r="2350" ht="15">
      <c r="I2350" s="15"/>
    </row>
    <row r="2351" ht="15">
      <c r="I2351" s="15"/>
    </row>
    <row r="2352" ht="15">
      <c r="I2352" s="15"/>
    </row>
    <row r="2353" ht="15">
      <c r="I2353" s="15"/>
    </row>
    <row r="2354" ht="15">
      <c r="I2354" s="15"/>
    </row>
    <row r="2355" ht="15">
      <c r="I2355" s="15"/>
    </row>
    <row r="2356" ht="15">
      <c r="I2356" s="15"/>
    </row>
    <row r="2357" ht="15">
      <c r="I2357" s="15"/>
    </row>
    <row r="2358" ht="15">
      <c r="I2358" s="15"/>
    </row>
    <row r="2359" ht="15">
      <c r="I2359" s="15"/>
    </row>
    <row r="2360" ht="15">
      <c r="I2360" s="15"/>
    </row>
    <row r="2361" ht="15">
      <c r="I2361" s="15"/>
    </row>
    <row r="2362" ht="15">
      <c r="I2362" s="15"/>
    </row>
    <row r="2363" ht="15">
      <c r="I2363" s="15"/>
    </row>
    <row r="2364" ht="15">
      <c r="I2364" s="15"/>
    </row>
    <row r="2365" ht="15">
      <c r="I2365" s="15"/>
    </row>
    <row r="2366" ht="15">
      <c r="I2366" s="15"/>
    </row>
    <row r="2367" ht="15">
      <c r="I2367" s="15"/>
    </row>
    <row r="2368" ht="15">
      <c r="I2368" s="15"/>
    </row>
    <row r="2369" ht="15">
      <c r="I2369" s="15"/>
    </row>
    <row r="2370" ht="15">
      <c r="I2370" s="15"/>
    </row>
    <row r="2371" ht="15">
      <c r="I2371" s="15"/>
    </row>
    <row r="2372" ht="15">
      <c r="I2372" s="15"/>
    </row>
    <row r="2373" ht="15">
      <c r="I2373" s="15"/>
    </row>
    <row r="2374" ht="15">
      <c r="I2374" s="15"/>
    </row>
    <row r="2375" ht="15">
      <c r="I2375" s="15"/>
    </row>
    <row r="2376" ht="15">
      <c r="I2376" s="15"/>
    </row>
    <row r="2377" ht="15">
      <c r="I2377" s="15"/>
    </row>
    <row r="2378" ht="15">
      <c r="I2378" s="15"/>
    </row>
    <row r="2379" ht="15">
      <c r="I2379" s="15"/>
    </row>
    <row r="2380" ht="15">
      <c r="I2380" s="15"/>
    </row>
    <row r="2381" ht="15">
      <c r="I2381" s="15"/>
    </row>
    <row r="2382" ht="15">
      <c r="I2382" s="15"/>
    </row>
    <row r="2383" ht="15">
      <c r="I2383" s="15"/>
    </row>
    <row r="2384" ht="15">
      <c r="I2384" s="15"/>
    </row>
    <row r="2385" ht="15">
      <c r="I2385" s="15"/>
    </row>
    <row r="2386" ht="15">
      <c r="I2386" s="15"/>
    </row>
    <row r="2387" ht="15">
      <c r="I2387" s="15"/>
    </row>
    <row r="2388" ht="15">
      <c r="I2388" s="15"/>
    </row>
    <row r="2389" ht="15">
      <c r="I2389" s="15"/>
    </row>
    <row r="2390" ht="15">
      <c r="I2390" s="15"/>
    </row>
    <row r="2391" ht="15">
      <c r="I2391" s="15"/>
    </row>
    <row r="2392" ht="15">
      <c r="I2392" s="15"/>
    </row>
    <row r="2393" ht="15">
      <c r="I2393" s="15"/>
    </row>
    <row r="2394" ht="15">
      <c r="I2394" s="15"/>
    </row>
    <row r="2395" ht="15">
      <c r="I2395" s="15"/>
    </row>
    <row r="2396" ht="15">
      <c r="I2396" s="15"/>
    </row>
    <row r="2397" ht="15">
      <c r="I2397" s="15"/>
    </row>
    <row r="2398" ht="15">
      <c r="I2398" s="15"/>
    </row>
    <row r="2399" ht="15">
      <c r="I2399" s="15"/>
    </row>
    <row r="2400" ht="15">
      <c r="I2400" s="15"/>
    </row>
    <row r="2401" ht="15">
      <c r="I2401" s="15"/>
    </row>
    <row r="2402" ht="15">
      <c r="I2402" s="15"/>
    </row>
    <row r="2403" ht="15">
      <c r="I2403" s="15"/>
    </row>
    <row r="2404" ht="15">
      <c r="I2404" s="15"/>
    </row>
    <row r="2405" ht="15">
      <c r="I2405" s="15"/>
    </row>
    <row r="2406" ht="15">
      <c r="I2406" s="15"/>
    </row>
    <row r="2407" ht="15">
      <c r="I2407" s="15"/>
    </row>
    <row r="2408" ht="15">
      <c r="I2408" s="15"/>
    </row>
    <row r="2409" ht="15">
      <c r="I2409" s="15"/>
    </row>
    <row r="2410" ht="15">
      <c r="I2410" s="15"/>
    </row>
    <row r="2411" ht="15">
      <c r="I2411" s="15"/>
    </row>
    <row r="2412" ht="15">
      <c r="I2412" s="15"/>
    </row>
    <row r="2413" ht="15">
      <c r="I2413" s="15"/>
    </row>
    <row r="2414" ht="15">
      <c r="I2414" s="15"/>
    </row>
    <row r="2415" ht="15">
      <c r="I2415" s="15"/>
    </row>
    <row r="2416" ht="15">
      <c r="I2416" s="15"/>
    </row>
    <row r="2417" ht="15">
      <c r="I2417" s="15"/>
    </row>
    <row r="2418" ht="15">
      <c r="I2418" s="15"/>
    </row>
    <row r="2419" ht="15">
      <c r="I2419" s="15"/>
    </row>
    <row r="2420" ht="15">
      <c r="I2420" s="15"/>
    </row>
    <row r="2421" ht="15">
      <c r="I2421" s="15"/>
    </row>
    <row r="2422" ht="15">
      <c r="I2422" s="15"/>
    </row>
    <row r="2423" ht="15">
      <c r="I2423" s="15"/>
    </row>
    <row r="2424" ht="15">
      <c r="I2424" s="15"/>
    </row>
    <row r="2425" ht="15">
      <c r="I2425" s="15"/>
    </row>
    <row r="2426" ht="15">
      <c r="I2426" s="15"/>
    </row>
    <row r="2427" ht="15">
      <c r="I2427" s="15"/>
    </row>
    <row r="2428" ht="15">
      <c r="I2428" s="15"/>
    </row>
    <row r="2429" ht="15">
      <c r="I2429" s="15"/>
    </row>
    <row r="2430" ht="15">
      <c r="I2430" s="15"/>
    </row>
    <row r="2431" ht="15">
      <c r="I2431" s="15"/>
    </row>
    <row r="2432" ht="15">
      <c r="I2432" s="15"/>
    </row>
    <row r="2433" ht="15">
      <c r="I2433" s="15"/>
    </row>
    <row r="2434" ht="15">
      <c r="I2434" s="15"/>
    </row>
    <row r="2435" ht="15">
      <c r="I2435" s="15"/>
    </row>
    <row r="2436" ht="15">
      <c r="I2436" s="15"/>
    </row>
    <row r="2437" ht="15">
      <c r="I2437" s="15"/>
    </row>
    <row r="2438" ht="15">
      <c r="I2438" s="15"/>
    </row>
    <row r="2439" ht="15">
      <c r="I2439" s="15"/>
    </row>
    <row r="2440" ht="15">
      <c r="I2440" s="15"/>
    </row>
    <row r="2441" ht="15">
      <c r="I2441" s="15"/>
    </row>
    <row r="2442" ht="15">
      <c r="I2442" s="15"/>
    </row>
    <row r="2443" ht="15">
      <c r="I2443" s="15"/>
    </row>
    <row r="2444" ht="15">
      <c r="I2444" s="15"/>
    </row>
    <row r="2445" ht="15">
      <c r="I2445" s="15"/>
    </row>
    <row r="2446" ht="15">
      <c r="I2446" s="15"/>
    </row>
    <row r="2447" ht="15">
      <c r="I2447" s="15"/>
    </row>
    <row r="2448" ht="15">
      <c r="I2448" s="15"/>
    </row>
    <row r="2449" ht="15">
      <c r="I2449" s="15"/>
    </row>
    <row r="2450" ht="15">
      <c r="I2450" s="15"/>
    </row>
    <row r="2451" ht="15">
      <c r="I2451" s="15"/>
    </row>
    <row r="2452" ht="15">
      <c r="I2452" s="15"/>
    </row>
    <row r="2453" ht="15">
      <c r="I2453" s="15"/>
    </row>
    <row r="2454" ht="15">
      <c r="I2454" s="15"/>
    </row>
    <row r="2455" ht="15">
      <c r="I2455" s="15"/>
    </row>
    <row r="2456" ht="15">
      <c r="I2456" s="15"/>
    </row>
    <row r="2457" ht="15">
      <c r="I2457" s="15"/>
    </row>
    <row r="2458" ht="15">
      <c r="I2458" s="15"/>
    </row>
    <row r="2459" ht="15">
      <c r="I2459" s="15"/>
    </row>
    <row r="2460" ht="15">
      <c r="I2460" s="15"/>
    </row>
    <row r="2461" ht="15">
      <c r="I2461" s="15"/>
    </row>
    <row r="2462" ht="15">
      <c r="I2462" s="15"/>
    </row>
    <row r="2463" ht="15">
      <c r="I2463" s="15"/>
    </row>
    <row r="2464" ht="15">
      <c r="I2464" s="15"/>
    </row>
    <row r="2465" ht="15">
      <c r="I2465" s="15"/>
    </row>
    <row r="2466" ht="15">
      <c r="I2466" s="15"/>
    </row>
    <row r="2467" ht="15">
      <c r="I2467" s="15"/>
    </row>
    <row r="2468" ht="15">
      <c r="I2468" s="15"/>
    </row>
    <row r="2469" ht="15">
      <c r="I2469" s="15"/>
    </row>
    <row r="2470" ht="15">
      <c r="I2470" s="15"/>
    </row>
    <row r="2471" ht="15">
      <c r="I2471" s="15"/>
    </row>
    <row r="2472" ht="15">
      <c r="I2472" s="15"/>
    </row>
    <row r="2473" ht="15">
      <c r="I2473" s="15"/>
    </row>
    <row r="2474" ht="15">
      <c r="I2474" s="15"/>
    </row>
    <row r="2475" ht="15">
      <c r="I2475" s="15"/>
    </row>
    <row r="2476" ht="15">
      <c r="I2476" s="15"/>
    </row>
    <row r="2477" ht="15">
      <c r="I2477" s="15"/>
    </row>
    <row r="2478" ht="15">
      <c r="I2478" s="15"/>
    </row>
    <row r="2479" ht="15">
      <c r="I2479" s="15"/>
    </row>
    <row r="2480" ht="15">
      <c r="I2480" s="15"/>
    </row>
    <row r="2481" ht="15">
      <c r="I2481" s="15"/>
    </row>
    <row r="2482" ht="15">
      <c r="I2482" s="15"/>
    </row>
    <row r="2483" ht="15">
      <c r="I2483" s="15"/>
    </row>
    <row r="2484" ht="15">
      <c r="I2484" s="15"/>
    </row>
    <row r="2485" ht="15">
      <c r="I2485" s="15"/>
    </row>
    <row r="2486" ht="15">
      <c r="I2486" s="15"/>
    </row>
    <row r="2487" ht="15">
      <c r="I2487" s="15"/>
    </row>
    <row r="2488" ht="15">
      <c r="I2488" s="15"/>
    </row>
    <row r="2489" ht="15">
      <c r="I2489" s="15"/>
    </row>
    <row r="2490" ht="15">
      <c r="I2490" s="15"/>
    </row>
    <row r="2491" ht="15">
      <c r="I2491" s="15"/>
    </row>
    <row r="2492" ht="15">
      <c r="I2492" s="15"/>
    </row>
    <row r="2493" ht="15">
      <c r="I2493" s="15"/>
    </row>
    <row r="2494" ht="15">
      <c r="I2494" s="15"/>
    </row>
    <row r="2495" ht="15">
      <c r="I2495" s="15"/>
    </row>
    <row r="2496" ht="15">
      <c r="I2496" s="15"/>
    </row>
    <row r="2497" ht="15">
      <c r="I2497" s="15"/>
    </row>
    <row r="2498" ht="15">
      <c r="I2498" s="15"/>
    </row>
    <row r="2499" ht="15">
      <c r="I2499" s="15"/>
    </row>
    <row r="2500" ht="15">
      <c r="I2500" s="15"/>
    </row>
    <row r="2501" ht="15">
      <c r="I2501" s="15"/>
    </row>
    <row r="2502" ht="15">
      <c r="I2502" s="15"/>
    </row>
    <row r="2503" ht="15">
      <c r="I2503" s="15"/>
    </row>
    <row r="2504" ht="15">
      <c r="I2504" s="15"/>
    </row>
    <row r="2505" ht="15">
      <c r="I2505" s="15"/>
    </row>
    <row r="2506" ht="15">
      <c r="I2506" s="15"/>
    </row>
    <row r="2507" ht="15">
      <c r="I2507" s="15"/>
    </row>
    <row r="2508" ht="15">
      <c r="I2508" s="15"/>
    </row>
    <row r="2509" ht="15">
      <c r="I2509" s="15"/>
    </row>
    <row r="2510" ht="15">
      <c r="I2510" s="15"/>
    </row>
    <row r="2511" ht="15">
      <c r="I2511" s="15"/>
    </row>
    <row r="2512" ht="15">
      <c r="I2512" s="15"/>
    </row>
    <row r="2513" ht="15">
      <c r="I2513" s="15"/>
    </row>
    <row r="2514" ht="15">
      <c r="I2514" s="15"/>
    </row>
    <row r="2515" ht="15">
      <c r="I2515" s="15"/>
    </row>
    <row r="2516" ht="15">
      <c r="I2516" s="15"/>
    </row>
    <row r="2517" ht="15">
      <c r="I2517" s="15"/>
    </row>
    <row r="2518" ht="15">
      <c r="I2518" s="15"/>
    </row>
    <row r="2519" ht="15">
      <c r="I2519" s="15"/>
    </row>
    <row r="2520" ht="15">
      <c r="I2520" s="15"/>
    </row>
    <row r="2521" ht="15">
      <c r="I2521" s="15"/>
    </row>
    <row r="2522" ht="15">
      <c r="I2522" s="15"/>
    </row>
    <row r="2523" ht="15">
      <c r="I2523" s="15"/>
    </row>
    <row r="2524" ht="15">
      <c r="I2524" s="15"/>
    </row>
    <row r="2525" ht="15">
      <c r="I2525" s="15"/>
    </row>
    <row r="2526" ht="15">
      <c r="I2526" s="15"/>
    </row>
    <row r="2527" ht="15">
      <c r="I2527" s="15"/>
    </row>
    <row r="2528" ht="15">
      <c r="I2528" s="15"/>
    </row>
    <row r="2529" ht="15">
      <c r="I2529" s="15"/>
    </row>
    <row r="2530" ht="15">
      <c r="I2530" s="15"/>
    </row>
    <row r="2531" ht="15">
      <c r="I2531" s="15"/>
    </row>
    <row r="2532" ht="15">
      <c r="I2532" s="15"/>
    </row>
    <row r="2533" ht="15">
      <c r="I2533" s="15"/>
    </row>
    <row r="2534" ht="15">
      <c r="I2534" s="15"/>
    </row>
    <row r="2535" ht="15">
      <c r="I2535" s="15"/>
    </row>
    <row r="2536" ht="15">
      <c r="I2536" s="15"/>
    </row>
    <row r="2537" ht="15">
      <c r="I2537" s="15"/>
    </row>
    <row r="2538" ht="15">
      <c r="I2538" s="15"/>
    </row>
    <row r="2539" ht="15">
      <c r="I2539" s="15"/>
    </row>
    <row r="2540" ht="15">
      <c r="I2540" s="15"/>
    </row>
    <row r="2541" ht="15">
      <c r="I2541" s="15"/>
    </row>
    <row r="2542" ht="15">
      <c r="I2542" s="15"/>
    </row>
    <row r="2543" ht="15">
      <c r="I2543" s="15"/>
    </row>
    <row r="2544" ht="15">
      <c r="I2544" s="15"/>
    </row>
    <row r="2545" ht="15">
      <c r="I2545" s="15"/>
    </row>
    <row r="2546" ht="15">
      <c r="I2546" s="15"/>
    </row>
    <row r="2547" ht="15">
      <c r="I2547" s="15"/>
    </row>
    <row r="2548" ht="15">
      <c r="I2548" s="15"/>
    </row>
    <row r="2549" ht="15">
      <c r="I2549" s="15"/>
    </row>
    <row r="2550" ht="15">
      <c r="I2550" s="15"/>
    </row>
    <row r="2551" ht="15">
      <c r="I2551" s="15"/>
    </row>
    <row r="2552" ht="15">
      <c r="I2552" s="15"/>
    </row>
    <row r="2553" ht="15">
      <c r="I2553" s="15"/>
    </row>
    <row r="2554" ht="15">
      <c r="I2554" s="15"/>
    </row>
    <row r="2555" ht="15">
      <c r="I2555" s="15"/>
    </row>
    <row r="2556" ht="15">
      <c r="I2556" s="15"/>
    </row>
    <row r="2557" ht="15">
      <c r="I2557" s="15"/>
    </row>
    <row r="2558" ht="15">
      <c r="I2558" s="15"/>
    </row>
    <row r="2559" ht="15">
      <c r="I2559" s="15"/>
    </row>
    <row r="2560" ht="15">
      <c r="I2560" s="15"/>
    </row>
    <row r="2561" ht="15">
      <c r="I2561" s="15"/>
    </row>
    <row r="2562" ht="15">
      <c r="I2562" s="15"/>
    </row>
    <row r="2563" ht="15">
      <c r="I2563" s="15"/>
    </row>
    <row r="2564" ht="15">
      <c r="I2564" s="15"/>
    </row>
    <row r="2565" ht="15">
      <c r="I2565" s="15"/>
    </row>
    <row r="2566" ht="15">
      <c r="I2566" s="15"/>
    </row>
    <row r="2567" ht="15">
      <c r="I2567" s="15"/>
    </row>
    <row r="2568" ht="15">
      <c r="I2568" s="15"/>
    </row>
    <row r="2569" ht="15">
      <c r="I2569" s="15"/>
    </row>
    <row r="2570" ht="15">
      <c r="I2570" s="15"/>
    </row>
    <row r="2571" ht="15">
      <c r="I2571" s="15"/>
    </row>
    <row r="2572" ht="15">
      <c r="I2572" s="15"/>
    </row>
    <row r="2573" ht="15">
      <c r="I2573" s="15"/>
    </row>
    <row r="2574" ht="15">
      <c r="I2574" s="15"/>
    </row>
    <row r="2575" ht="15">
      <c r="I2575" s="15"/>
    </row>
    <row r="2576" ht="15">
      <c r="I2576" s="15"/>
    </row>
    <row r="2577" ht="15">
      <c r="I2577" s="15"/>
    </row>
    <row r="2578" ht="15">
      <c r="I2578" s="15"/>
    </row>
    <row r="2579" ht="15">
      <c r="I2579" s="15"/>
    </row>
    <row r="2580" ht="15">
      <c r="I2580" s="15"/>
    </row>
    <row r="2581" ht="15">
      <c r="I2581" s="15"/>
    </row>
    <row r="2582" ht="15">
      <c r="I2582" s="15"/>
    </row>
    <row r="2583" ht="15">
      <c r="I2583" s="15"/>
    </row>
    <row r="2584" ht="15">
      <c r="I2584" s="15"/>
    </row>
    <row r="2585" ht="15">
      <c r="I2585" s="15"/>
    </row>
    <row r="2586" ht="15">
      <c r="I2586" s="15"/>
    </row>
    <row r="2587" ht="15">
      <c r="I2587" s="15"/>
    </row>
    <row r="2588" ht="15">
      <c r="I2588" s="15"/>
    </row>
    <row r="2589" ht="15">
      <c r="I2589" s="15"/>
    </row>
    <row r="2590" ht="15">
      <c r="I2590" s="15"/>
    </row>
    <row r="2591" ht="15">
      <c r="I2591" s="15"/>
    </row>
    <row r="2592" ht="15">
      <c r="I2592" s="15"/>
    </row>
    <row r="2593" ht="15">
      <c r="I2593" s="15"/>
    </row>
    <row r="2594" ht="15">
      <c r="I2594" s="15"/>
    </row>
    <row r="2595" ht="15">
      <c r="I2595" s="15"/>
    </row>
    <row r="2596" ht="15">
      <c r="I2596" s="15"/>
    </row>
    <row r="2597" ht="15">
      <c r="I2597" s="15"/>
    </row>
    <row r="2598" ht="15">
      <c r="I2598" s="15"/>
    </row>
    <row r="2599" ht="15">
      <c r="I2599" s="15"/>
    </row>
    <row r="2600" ht="15">
      <c r="I2600" s="15"/>
    </row>
    <row r="2601" ht="15">
      <c r="I2601" s="15"/>
    </row>
    <row r="2602" ht="15">
      <c r="I2602" s="15"/>
    </row>
    <row r="2603" ht="15">
      <c r="I2603" s="15"/>
    </row>
    <row r="2604" ht="15">
      <c r="I2604" s="15"/>
    </row>
    <row r="2605" ht="15">
      <c r="I2605" s="15"/>
    </row>
    <row r="2606" ht="15">
      <c r="I2606" s="15"/>
    </row>
    <row r="2607" ht="15">
      <c r="I2607" s="15"/>
    </row>
    <row r="2608" ht="15">
      <c r="I2608" s="15"/>
    </row>
    <row r="2609" ht="15">
      <c r="I2609" s="15"/>
    </row>
    <row r="2610" ht="15">
      <c r="I2610" s="15"/>
    </row>
    <row r="2611" ht="15">
      <c r="I2611" s="15"/>
    </row>
    <row r="2612" ht="15">
      <c r="I2612" s="15"/>
    </row>
    <row r="2613" ht="15">
      <c r="I2613" s="15"/>
    </row>
    <row r="2614" ht="15">
      <c r="I2614" s="15"/>
    </row>
    <row r="2615" ht="15">
      <c r="I2615" s="15"/>
    </row>
    <row r="2616" ht="15">
      <c r="I2616" s="15"/>
    </row>
    <row r="2617" ht="15">
      <c r="I2617" s="15"/>
    </row>
    <row r="2618" ht="15">
      <c r="I2618" s="15"/>
    </row>
    <row r="2619" ht="15">
      <c r="I2619" s="15"/>
    </row>
    <row r="2620" ht="15">
      <c r="I2620" s="15"/>
    </row>
    <row r="2621" ht="15">
      <c r="I2621" s="15"/>
    </row>
    <row r="2622" ht="15">
      <c r="I2622" s="15"/>
    </row>
    <row r="2623" ht="15">
      <c r="I2623" s="15"/>
    </row>
    <row r="2624" ht="15">
      <c r="I2624" s="15"/>
    </row>
    <row r="2625" ht="15">
      <c r="I2625" s="15"/>
    </row>
    <row r="2626" ht="15">
      <c r="I2626" s="15"/>
    </row>
    <row r="2627" ht="15">
      <c r="I2627" s="15"/>
    </row>
    <row r="2628" ht="15">
      <c r="I2628" s="15"/>
    </row>
    <row r="2629" ht="15">
      <c r="I2629" s="15"/>
    </row>
    <row r="2630" ht="15">
      <c r="I2630" s="15"/>
    </row>
    <row r="2631" ht="15">
      <c r="I2631" s="15"/>
    </row>
    <row r="2632" ht="15">
      <c r="I2632" s="15"/>
    </row>
    <row r="2633" ht="15">
      <c r="I2633" s="15"/>
    </row>
    <row r="2634" ht="15">
      <c r="I2634" s="15"/>
    </row>
    <row r="2635" ht="15">
      <c r="I2635" s="15"/>
    </row>
    <row r="2636" ht="15">
      <c r="I2636" s="15"/>
    </row>
    <row r="2637" ht="15">
      <c r="I2637" s="15"/>
    </row>
    <row r="2638" ht="15">
      <c r="I2638" s="15"/>
    </row>
    <row r="2639" ht="15">
      <c r="I2639" s="15"/>
    </row>
    <row r="2640" ht="15">
      <c r="I2640" s="15"/>
    </row>
    <row r="2641" ht="15">
      <c r="I2641" s="15"/>
    </row>
    <row r="2642" ht="15">
      <c r="I2642" s="15"/>
    </row>
    <row r="2643" ht="15">
      <c r="I2643" s="15"/>
    </row>
    <row r="2644" ht="15">
      <c r="I2644" s="15"/>
    </row>
    <row r="2645" ht="15">
      <c r="I2645" s="15"/>
    </row>
    <row r="2646" ht="15">
      <c r="I2646" s="15"/>
    </row>
    <row r="2647" ht="15">
      <c r="I2647" s="15"/>
    </row>
    <row r="2648" ht="15">
      <c r="I2648" s="15"/>
    </row>
    <row r="2649" ht="15">
      <c r="I2649" s="15"/>
    </row>
    <row r="2650" ht="15">
      <c r="I2650" s="15"/>
    </row>
    <row r="2651" ht="15">
      <c r="I2651" s="15"/>
    </row>
    <row r="2652" ht="15">
      <c r="I2652" s="15"/>
    </row>
    <row r="2653" ht="15">
      <c r="I2653" s="15"/>
    </row>
    <row r="2654" ht="15">
      <c r="I2654" s="15"/>
    </row>
    <row r="2655" ht="15">
      <c r="I2655" s="15"/>
    </row>
    <row r="2656" ht="15">
      <c r="I2656" s="15"/>
    </row>
    <row r="2657" ht="15">
      <c r="I2657" s="15"/>
    </row>
    <row r="2658" ht="15">
      <c r="I2658" s="15"/>
    </row>
    <row r="2659" ht="15">
      <c r="I2659" s="15"/>
    </row>
    <row r="2660" ht="15">
      <c r="I2660" s="15"/>
    </row>
    <row r="2661" ht="15">
      <c r="I2661" s="15"/>
    </row>
    <row r="2662" ht="15">
      <c r="I2662" s="15"/>
    </row>
    <row r="2663" ht="15">
      <c r="I2663" s="15"/>
    </row>
    <row r="2664" ht="15">
      <c r="I2664" s="15"/>
    </row>
    <row r="2665" ht="15">
      <c r="I2665" s="15"/>
    </row>
    <row r="2666" ht="15">
      <c r="I2666" s="15"/>
    </row>
    <row r="2667" ht="15">
      <c r="I2667" s="15"/>
    </row>
    <row r="2668" ht="15">
      <c r="I2668" s="15"/>
    </row>
    <row r="2669" ht="15">
      <c r="I2669" s="15"/>
    </row>
    <row r="2670" ht="15">
      <c r="I2670" s="15"/>
    </row>
    <row r="2671" ht="15">
      <c r="I2671" s="15"/>
    </row>
    <row r="2672" ht="15">
      <c r="I2672" s="15"/>
    </row>
    <row r="2673" ht="15">
      <c r="I2673" s="15"/>
    </row>
    <row r="2674" ht="15">
      <c r="I2674" s="15"/>
    </row>
    <row r="2675" ht="15">
      <c r="I2675" s="15"/>
    </row>
    <row r="2676" ht="15">
      <c r="I2676" s="15"/>
    </row>
    <row r="2677" ht="15">
      <c r="I2677" s="15"/>
    </row>
    <row r="2678" ht="15">
      <c r="I2678" s="15"/>
    </row>
    <row r="2679" ht="15">
      <c r="I2679" s="15"/>
    </row>
    <row r="2680" ht="15">
      <c r="I2680" s="15"/>
    </row>
    <row r="2681" ht="15">
      <c r="I2681" s="15"/>
    </row>
    <row r="2682" ht="15">
      <c r="I2682" s="15"/>
    </row>
    <row r="2683" ht="15">
      <c r="I2683" s="15"/>
    </row>
    <row r="2684" ht="15">
      <c r="I2684" s="15"/>
    </row>
    <row r="2685" ht="15">
      <c r="I2685" s="15"/>
    </row>
    <row r="2686" ht="15">
      <c r="I2686" s="15"/>
    </row>
    <row r="2687" ht="15">
      <c r="I2687" s="15"/>
    </row>
    <row r="2688" ht="15">
      <c r="I2688" s="15"/>
    </row>
    <row r="2689" ht="15">
      <c r="I2689" s="15"/>
    </row>
    <row r="2690" ht="15">
      <c r="I2690" s="15"/>
    </row>
    <row r="2691" ht="15">
      <c r="I2691" s="15"/>
    </row>
    <row r="2692" ht="15">
      <c r="I2692" s="15"/>
    </row>
    <row r="2693" ht="15">
      <c r="I2693" s="15"/>
    </row>
    <row r="2694" ht="15">
      <c r="I2694" s="15"/>
    </row>
    <row r="2695" ht="15">
      <c r="I2695" s="15"/>
    </row>
    <row r="2696" ht="15">
      <c r="I2696" s="15"/>
    </row>
    <row r="2697" ht="15">
      <c r="I2697" s="15"/>
    </row>
    <row r="2698" ht="15">
      <c r="I2698" s="15"/>
    </row>
    <row r="2699" ht="15">
      <c r="I2699" s="15"/>
    </row>
    <row r="2700" ht="15">
      <c r="I2700" s="15"/>
    </row>
    <row r="2701" ht="15">
      <c r="I2701" s="15"/>
    </row>
    <row r="2702" ht="15">
      <c r="I2702" s="15"/>
    </row>
    <row r="2703" ht="15">
      <c r="I2703" s="15"/>
    </row>
    <row r="2704" ht="15">
      <c r="I2704" s="15"/>
    </row>
    <row r="2705" ht="15">
      <c r="I2705" s="15"/>
    </row>
    <row r="2706" ht="15">
      <c r="I2706" s="15"/>
    </row>
    <row r="2707" ht="15">
      <c r="I2707" s="15"/>
    </row>
    <row r="2708" ht="15">
      <c r="I2708" s="15"/>
    </row>
    <row r="2709" ht="15">
      <c r="I2709" s="15"/>
    </row>
    <row r="2710" ht="15">
      <c r="I2710" s="15"/>
    </row>
    <row r="2711" ht="15">
      <c r="I2711" s="15"/>
    </row>
    <row r="2712" ht="15">
      <c r="I2712" s="15"/>
    </row>
    <row r="2713" ht="15">
      <c r="I2713" s="15"/>
    </row>
    <row r="2714" ht="15">
      <c r="I2714" s="15"/>
    </row>
    <row r="2715" ht="15">
      <c r="I2715" s="15"/>
    </row>
    <row r="2716" ht="15">
      <c r="I2716" s="15"/>
    </row>
    <row r="2717" ht="15">
      <c r="I2717" s="15"/>
    </row>
    <row r="2718" ht="15">
      <c r="I2718" s="15"/>
    </row>
    <row r="2719" ht="15">
      <c r="I2719" s="15"/>
    </row>
    <row r="2720" ht="15">
      <c r="I2720" s="15"/>
    </row>
    <row r="2721" ht="15">
      <c r="I2721" s="15"/>
    </row>
    <row r="2722" ht="15">
      <c r="I2722" s="15"/>
    </row>
    <row r="2723" ht="15">
      <c r="I2723" s="15"/>
    </row>
    <row r="2724" ht="15">
      <c r="I2724" s="15"/>
    </row>
    <row r="2725" ht="15">
      <c r="I2725" s="15"/>
    </row>
    <row r="2726" ht="15">
      <c r="I2726" s="15"/>
    </row>
    <row r="2727" ht="15">
      <c r="I2727" s="15"/>
    </row>
    <row r="2728" ht="15">
      <c r="I2728" s="15"/>
    </row>
    <row r="2729" ht="15">
      <c r="I2729" s="15"/>
    </row>
    <row r="2730" ht="15">
      <c r="I2730" s="15"/>
    </row>
    <row r="2731" ht="15">
      <c r="I2731" s="15"/>
    </row>
    <row r="2732" ht="15">
      <c r="I2732" s="15"/>
    </row>
    <row r="2733" ht="15">
      <c r="I2733" s="15"/>
    </row>
    <row r="2734" ht="15">
      <c r="I2734" s="15"/>
    </row>
    <row r="2735" ht="15">
      <c r="I2735" s="15"/>
    </row>
    <row r="2736" ht="15">
      <c r="I2736" s="15"/>
    </row>
    <row r="2737" ht="15">
      <c r="I2737" s="15"/>
    </row>
    <row r="2738" ht="15">
      <c r="I2738" s="15"/>
    </row>
    <row r="2739" ht="15">
      <c r="I2739" s="15"/>
    </row>
    <row r="2740" ht="15">
      <c r="I2740" s="15"/>
    </row>
    <row r="2741" ht="15">
      <c r="I2741" s="15"/>
    </row>
    <row r="2742" ht="15">
      <c r="I2742" s="15"/>
    </row>
    <row r="2743" ht="15">
      <c r="I2743" s="15"/>
    </row>
    <row r="2744" ht="15">
      <c r="I2744" s="15"/>
    </row>
    <row r="2745" ht="15">
      <c r="I2745" s="15"/>
    </row>
    <row r="2746" ht="15">
      <c r="I2746" s="15"/>
    </row>
    <row r="2747" ht="15">
      <c r="I2747" s="15"/>
    </row>
    <row r="2748" ht="15">
      <c r="I2748" s="15"/>
    </row>
    <row r="2749" ht="15">
      <c r="I2749" s="15"/>
    </row>
    <row r="2750" ht="15">
      <c r="I2750" s="15"/>
    </row>
    <row r="2751" ht="15">
      <c r="I2751" s="15"/>
    </row>
    <row r="2752" ht="15">
      <c r="I2752" s="15"/>
    </row>
    <row r="2753" ht="15">
      <c r="I2753" s="15"/>
    </row>
    <row r="2754" ht="15">
      <c r="I2754" s="15"/>
    </row>
    <row r="2755" ht="15">
      <c r="I2755" s="15"/>
    </row>
    <row r="2756" ht="15">
      <c r="I2756" s="15"/>
    </row>
    <row r="2757" ht="15">
      <c r="I2757" s="15"/>
    </row>
    <row r="2758" ht="15">
      <c r="I2758" s="15"/>
    </row>
    <row r="2759" ht="15">
      <c r="I2759" s="15"/>
    </row>
    <row r="2760" ht="15">
      <c r="I2760" s="15"/>
    </row>
    <row r="2761" ht="15">
      <c r="I2761" s="15"/>
    </row>
    <row r="2762" ht="15">
      <c r="I2762" s="15"/>
    </row>
    <row r="2763" ht="15">
      <c r="I2763" s="15"/>
    </row>
    <row r="2764" ht="15">
      <c r="I2764" s="15"/>
    </row>
    <row r="2765" ht="15">
      <c r="I2765" s="15"/>
    </row>
    <row r="2766" ht="15">
      <c r="I2766" s="15"/>
    </row>
    <row r="2767" ht="15">
      <c r="I2767" s="15"/>
    </row>
    <row r="2768" ht="15">
      <c r="I2768" s="15"/>
    </row>
    <row r="2769" ht="15">
      <c r="I2769" s="15"/>
    </row>
    <row r="2770" ht="15">
      <c r="I2770" s="15"/>
    </row>
    <row r="2771" ht="15">
      <c r="I2771" s="15"/>
    </row>
    <row r="2772" ht="15">
      <c r="I2772" s="15"/>
    </row>
    <row r="2773" ht="15">
      <c r="I2773" s="15"/>
    </row>
    <row r="2774" ht="15">
      <c r="I2774" s="15"/>
    </row>
    <row r="2775" ht="15">
      <c r="I2775" s="15"/>
    </row>
    <row r="2776" ht="15">
      <c r="I2776" s="15"/>
    </row>
    <row r="2777" ht="15">
      <c r="I2777" s="15"/>
    </row>
    <row r="2778" ht="15">
      <c r="I2778" s="15"/>
    </row>
    <row r="2779" ht="15">
      <c r="I2779" s="15"/>
    </row>
    <row r="2780" ht="15">
      <c r="I2780" s="15"/>
    </row>
    <row r="2781" ht="15">
      <c r="I2781" s="15"/>
    </row>
    <row r="2782" ht="15">
      <c r="I2782" s="15"/>
    </row>
    <row r="2783" ht="15">
      <c r="I2783" s="15"/>
    </row>
    <row r="2784" ht="15">
      <c r="I2784" s="15"/>
    </row>
    <row r="2785" ht="15">
      <c r="I2785" s="15"/>
    </row>
    <row r="2786" ht="15">
      <c r="I2786" s="15"/>
    </row>
    <row r="2787" ht="15">
      <c r="I2787" s="15"/>
    </row>
    <row r="2788" ht="15">
      <c r="I2788" s="15"/>
    </row>
    <row r="2789" ht="15">
      <c r="I2789" s="15"/>
    </row>
    <row r="2790" ht="15">
      <c r="I2790" s="15"/>
    </row>
    <row r="2791" ht="15">
      <c r="I2791" s="15"/>
    </row>
    <row r="2792" ht="15">
      <c r="I2792" s="15"/>
    </row>
    <row r="2793" ht="15">
      <c r="I2793" s="15"/>
    </row>
    <row r="2794" ht="15">
      <c r="I2794" s="15"/>
    </row>
    <row r="2795" ht="15">
      <c r="I2795" s="15"/>
    </row>
    <row r="2796" ht="15">
      <c r="I2796" s="15"/>
    </row>
    <row r="2797" ht="15">
      <c r="I2797" s="15"/>
    </row>
    <row r="2798" ht="15">
      <c r="I2798" s="15"/>
    </row>
    <row r="2799" ht="15">
      <c r="I2799" s="15"/>
    </row>
    <row r="2800" ht="15">
      <c r="I2800" s="15"/>
    </row>
    <row r="2801" ht="15">
      <c r="I2801" s="15"/>
    </row>
    <row r="2802" ht="15">
      <c r="I2802" s="15"/>
    </row>
    <row r="2803" ht="15">
      <c r="I2803" s="15"/>
    </row>
    <row r="2804" ht="15">
      <c r="I2804" s="15"/>
    </row>
    <row r="2805" ht="15">
      <c r="I2805" s="15"/>
    </row>
    <row r="2806" ht="15">
      <c r="I2806" s="15"/>
    </row>
    <row r="2807" ht="15">
      <c r="I2807" s="15"/>
    </row>
    <row r="2808" ht="15">
      <c r="I2808" s="15"/>
    </row>
    <row r="2809" ht="15">
      <c r="I2809" s="15"/>
    </row>
    <row r="2810" ht="15">
      <c r="I2810" s="15"/>
    </row>
    <row r="2811" ht="15">
      <c r="I2811" s="15"/>
    </row>
    <row r="2812" ht="15">
      <c r="I2812" s="15"/>
    </row>
    <row r="2813" ht="15">
      <c r="I2813" s="15"/>
    </row>
    <row r="2814" ht="15">
      <c r="I2814" s="15"/>
    </row>
    <row r="2815" ht="15">
      <c r="I2815" s="15"/>
    </row>
    <row r="2816" ht="15">
      <c r="I2816" s="15"/>
    </row>
    <row r="2817" ht="15">
      <c r="I2817" s="15"/>
    </row>
    <row r="2818" ht="15">
      <c r="I2818" s="15"/>
    </row>
    <row r="2819" ht="15">
      <c r="I2819" s="15"/>
    </row>
    <row r="2820" ht="15">
      <c r="I2820" s="15"/>
    </row>
    <row r="2821" ht="15">
      <c r="I2821" s="15"/>
    </row>
    <row r="2822" ht="15">
      <c r="I2822" s="15"/>
    </row>
    <row r="2823" ht="15">
      <c r="I2823" s="15"/>
    </row>
    <row r="2824" ht="15">
      <c r="I2824" s="15"/>
    </row>
    <row r="2825" ht="15">
      <c r="I2825" s="15"/>
    </row>
    <row r="2826" ht="15">
      <c r="I2826" s="15"/>
    </row>
    <row r="2827" ht="15">
      <c r="I2827" s="15"/>
    </row>
    <row r="2828" ht="15">
      <c r="I2828" s="15"/>
    </row>
    <row r="2829" ht="15">
      <c r="I2829" s="15"/>
    </row>
    <row r="2830" ht="15">
      <c r="I2830" s="15"/>
    </row>
    <row r="2831" ht="15">
      <c r="I2831" s="15"/>
    </row>
    <row r="2832" ht="15">
      <c r="I2832" s="15"/>
    </row>
    <row r="2833" ht="15">
      <c r="I2833" s="15"/>
    </row>
    <row r="2834" ht="15">
      <c r="I2834" s="15"/>
    </row>
    <row r="2835" ht="15">
      <c r="I2835" s="15"/>
    </row>
    <row r="2836" ht="15">
      <c r="I2836" s="15"/>
    </row>
    <row r="2837" ht="15">
      <c r="I2837" s="15"/>
    </row>
    <row r="2838" ht="15">
      <c r="I2838" s="15"/>
    </row>
    <row r="2839" ht="15">
      <c r="I2839" s="15"/>
    </row>
    <row r="2840" ht="15">
      <c r="I2840" s="15"/>
    </row>
    <row r="2841" ht="15">
      <c r="I2841" s="15"/>
    </row>
    <row r="2842" ht="15">
      <c r="I2842" s="15"/>
    </row>
    <row r="2843" ht="15">
      <c r="I2843" s="15"/>
    </row>
    <row r="2844" ht="15">
      <c r="I2844" s="15"/>
    </row>
    <row r="2845" ht="15">
      <c r="I2845" s="15"/>
    </row>
    <row r="2846" ht="15">
      <c r="I2846" s="15"/>
    </row>
    <row r="2847" ht="15">
      <c r="I2847" s="15"/>
    </row>
    <row r="2848" ht="15">
      <c r="I2848" s="15"/>
    </row>
    <row r="2849" ht="15">
      <c r="I2849" s="15"/>
    </row>
    <row r="2850" ht="15">
      <c r="I2850" s="15"/>
    </row>
    <row r="2851" ht="15">
      <c r="I2851" s="15"/>
    </row>
    <row r="2852" ht="15">
      <c r="I2852" s="15"/>
    </row>
    <row r="2853" ht="15">
      <c r="I2853" s="15"/>
    </row>
    <row r="2854" ht="15">
      <c r="I2854" s="15"/>
    </row>
    <row r="2855" ht="15">
      <c r="I2855" s="15"/>
    </row>
    <row r="2856" ht="15">
      <c r="I2856" s="15"/>
    </row>
    <row r="2857" ht="15">
      <c r="I2857" s="15"/>
    </row>
    <row r="2858" ht="15">
      <c r="I2858" s="15"/>
    </row>
    <row r="2859" ht="15">
      <c r="I2859" s="15"/>
    </row>
    <row r="2860" ht="15">
      <c r="I2860" s="15"/>
    </row>
    <row r="2861" ht="15">
      <c r="I2861" s="15"/>
    </row>
    <row r="2862" ht="15">
      <c r="I2862" s="15"/>
    </row>
    <row r="2863" ht="15">
      <c r="I2863" s="15"/>
    </row>
    <row r="2864" ht="15">
      <c r="I2864" s="15"/>
    </row>
    <row r="2865" ht="15">
      <c r="I2865" s="15"/>
    </row>
    <row r="2866" ht="15">
      <c r="I2866" s="15"/>
    </row>
    <row r="2867" ht="15">
      <c r="I2867" s="15"/>
    </row>
    <row r="2868" ht="15">
      <c r="I2868" s="15"/>
    </row>
    <row r="2869" ht="15">
      <c r="I2869" s="15"/>
    </row>
    <row r="2870" ht="15">
      <c r="I2870" s="15"/>
    </row>
    <row r="2871" ht="15">
      <c r="I2871" s="15"/>
    </row>
    <row r="2872" ht="15">
      <c r="I2872" s="15"/>
    </row>
    <row r="2873" ht="15">
      <c r="I2873" s="15"/>
    </row>
    <row r="2874" ht="15">
      <c r="I2874" s="15"/>
    </row>
    <row r="2875" ht="15">
      <c r="I2875" s="15"/>
    </row>
    <row r="2876" ht="15">
      <c r="I2876" s="15"/>
    </row>
    <row r="2877" ht="15">
      <c r="I2877" s="15"/>
    </row>
    <row r="2878" ht="15">
      <c r="I2878" s="15"/>
    </row>
    <row r="2879" ht="15">
      <c r="I2879" s="15"/>
    </row>
    <row r="2880" ht="15">
      <c r="I2880" s="15"/>
    </row>
    <row r="2881" ht="15">
      <c r="I2881" s="15"/>
    </row>
    <row r="2882" ht="15">
      <c r="I2882" s="15"/>
    </row>
    <row r="2883" ht="15">
      <c r="I2883" s="15"/>
    </row>
    <row r="2884" ht="15">
      <c r="I2884" s="15"/>
    </row>
    <row r="2885" ht="15">
      <c r="I2885" s="15"/>
    </row>
    <row r="2886" ht="15">
      <c r="I2886" s="15"/>
    </row>
    <row r="2887" ht="15">
      <c r="I2887" s="15"/>
    </row>
    <row r="2888" ht="15">
      <c r="I2888" s="15"/>
    </row>
    <row r="2889" ht="15">
      <c r="I2889" s="15"/>
    </row>
    <row r="2890" ht="15">
      <c r="I2890" s="15"/>
    </row>
    <row r="2891" ht="15">
      <c r="I2891" s="15"/>
    </row>
    <row r="2892" ht="15">
      <c r="I2892" s="15"/>
    </row>
    <row r="2893" ht="15">
      <c r="I2893" s="15"/>
    </row>
    <row r="2894" ht="15">
      <c r="I2894" s="15"/>
    </row>
    <row r="2895" ht="15">
      <c r="I2895" s="15"/>
    </row>
    <row r="2896" ht="15">
      <c r="I2896" s="15"/>
    </row>
    <row r="2897" ht="15">
      <c r="I2897" s="15"/>
    </row>
    <row r="2898" ht="15">
      <c r="I2898" s="15"/>
    </row>
    <row r="2899" ht="15">
      <c r="I2899" s="15"/>
    </row>
    <row r="2900" ht="15">
      <c r="I2900" s="15"/>
    </row>
    <row r="2901" ht="15">
      <c r="I2901" s="15"/>
    </row>
    <row r="2902" ht="15">
      <c r="I2902" s="15"/>
    </row>
    <row r="2903" ht="15">
      <c r="I2903" s="15"/>
    </row>
    <row r="2904" ht="15">
      <c r="I2904" s="15"/>
    </row>
    <row r="2905" ht="15">
      <c r="I2905" s="15"/>
    </row>
    <row r="2906" ht="15">
      <c r="I2906" s="15"/>
    </row>
    <row r="2907" ht="15">
      <c r="I2907" s="15"/>
    </row>
    <row r="2908" ht="15">
      <c r="I2908" s="15"/>
    </row>
    <row r="2909" ht="15">
      <c r="I2909" s="15"/>
    </row>
    <row r="2910" ht="15">
      <c r="I2910" s="15"/>
    </row>
    <row r="2911" ht="15">
      <c r="I2911" s="15"/>
    </row>
    <row r="2912" ht="15">
      <c r="I2912" s="15"/>
    </row>
    <row r="2913" ht="15">
      <c r="I2913" s="15"/>
    </row>
    <row r="2914" ht="15">
      <c r="I2914" s="15"/>
    </row>
    <row r="2915" ht="15">
      <c r="I2915" s="15"/>
    </row>
    <row r="2916" ht="15">
      <c r="I2916" s="15"/>
    </row>
    <row r="2917" ht="15">
      <c r="I2917" s="15"/>
    </row>
    <row r="2918" ht="15">
      <c r="I2918" s="15"/>
    </row>
    <row r="2919" ht="15">
      <c r="I2919" s="15"/>
    </row>
    <row r="2920" ht="15">
      <c r="I2920" s="15"/>
    </row>
    <row r="2921" ht="15">
      <c r="I2921" s="15"/>
    </row>
    <row r="2922" ht="15">
      <c r="I2922" s="15"/>
    </row>
    <row r="2923" ht="15">
      <c r="I2923" s="15"/>
    </row>
    <row r="2924" ht="15">
      <c r="I2924" s="15"/>
    </row>
    <row r="2925" ht="15">
      <c r="I2925" s="15"/>
    </row>
    <row r="2926" ht="15">
      <c r="I2926" s="15"/>
    </row>
    <row r="2927" ht="15">
      <c r="I2927" s="15"/>
    </row>
    <row r="2928" ht="15">
      <c r="I2928" s="15"/>
    </row>
    <row r="2929" ht="15">
      <c r="I2929" s="15"/>
    </row>
    <row r="2930" ht="15">
      <c r="I2930" s="15"/>
    </row>
    <row r="2931" ht="15">
      <c r="I2931" s="15"/>
    </row>
    <row r="2932" ht="15">
      <c r="I2932" s="15"/>
    </row>
    <row r="2933" ht="15">
      <c r="I2933" s="15"/>
    </row>
    <row r="2934" ht="15">
      <c r="I2934" s="15"/>
    </row>
    <row r="2935" ht="15">
      <c r="I2935" s="15"/>
    </row>
    <row r="2936" ht="15">
      <c r="I2936" s="15"/>
    </row>
    <row r="2937" ht="15">
      <c r="I2937" s="15"/>
    </row>
    <row r="2938" ht="15">
      <c r="I2938" s="15"/>
    </row>
    <row r="2939" ht="15">
      <c r="I2939" s="15"/>
    </row>
    <row r="2940" ht="15">
      <c r="I2940" s="15"/>
    </row>
    <row r="2941" ht="15">
      <c r="I2941" s="15"/>
    </row>
    <row r="2942" ht="15">
      <c r="I2942" s="15"/>
    </row>
    <row r="2943" ht="15">
      <c r="I2943" s="15"/>
    </row>
    <row r="2944" ht="15">
      <c r="I2944" s="15"/>
    </row>
    <row r="2945" ht="15">
      <c r="I2945" s="15"/>
    </row>
    <row r="2946" ht="15">
      <c r="I2946" s="15"/>
    </row>
    <row r="2947" ht="15">
      <c r="I2947" s="15"/>
    </row>
    <row r="2948" ht="15">
      <c r="I2948" s="15"/>
    </row>
    <row r="2949" ht="15">
      <c r="I2949" s="15"/>
    </row>
    <row r="2950" ht="15">
      <c r="I2950" s="15"/>
    </row>
    <row r="2951" ht="15">
      <c r="I2951" s="15"/>
    </row>
    <row r="2952" ht="15">
      <c r="I2952" s="15"/>
    </row>
    <row r="2953" ht="15">
      <c r="I2953" s="15"/>
    </row>
    <row r="2954" ht="15">
      <c r="I2954" s="15"/>
    </row>
    <row r="2955" ht="15">
      <c r="I2955" s="15"/>
    </row>
    <row r="2956" ht="15">
      <c r="I2956" s="15"/>
    </row>
    <row r="2957" ht="15">
      <c r="I2957" s="15"/>
    </row>
    <row r="2958" ht="15">
      <c r="I2958" s="15"/>
    </row>
    <row r="2959" ht="15">
      <c r="I2959" s="15"/>
    </row>
    <row r="2960" ht="15">
      <c r="I2960" s="15"/>
    </row>
    <row r="2961" ht="15">
      <c r="I2961" s="15"/>
    </row>
    <row r="2962" ht="15">
      <c r="I2962" s="15"/>
    </row>
    <row r="2963" ht="15">
      <c r="I2963" s="15"/>
    </row>
    <row r="2964" ht="15">
      <c r="I2964" s="15"/>
    </row>
    <row r="2965" ht="15">
      <c r="I2965" s="15"/>
    </row>
    <row r="2966" ht="15">
      <c r="I2966" s="15"/>
    </row>
    <row r="2967" ht="15">
      <c r="I2967" s="15"/>
    </row>
    <row r="2968" ht="15">
      <c r="I2968" s="15"/>
    </row>
    <row r="2969" ht="15">
      <c r="I2969" s="15"/>
    </row>
    <row r="2970" ht="15">
      <c r="I2970" s="15"/>
    </row>
    <row r="2971" ht="15">
      <c r="I2971" s="15"/>
    </row>
    <row r="2972" ht="15">
      <c r="I2972" s="15"/>
    </row>
    <row r="2973" ht="15">
      <c r="I2973" s="15"/>
    </row>
    <row r="2974" ht="15">
      <c r="I2974" s="15"/>
    </row>
    <row r="2975" ht="15">
      <c r="I2975" s="15"/>
    </row>
    <row r="2976" ht="15">
      <c r="I2976" s="15"/>
    </row>
    <row r="2977" ht="15">
      <c r="I2977" s="15"/>
    </row>
    <row r="2978" ht="15">
      <c r="I2978" s="15"/>
    </row>
    <row r="2979" ht="15">
      <c r="I2979" s="15"/>
    </row>
    <row r="2980" ht="15">
      <c r="I2980" s="15"/>
    </row>
    <row r="2981" ht="15">
      <c r="I2981" s="15"/>
    </row>
    <row r="2982" ht="15">
      <c r="I2982" s="15"/>
    </row>
    <row r="2983" ht="15">
      <c r="I2983" s="15"/>
    </row>
    <row r="2984" ht="15">
      <c r="I2984" s="15"/>
    </row>
    <row r="2985" ht="15">
      <c r="I2985" s="15"/>
    </row>
    <row r="2986" ht="15">
      <c r="I2986" s="15"/>
    </row>
    <row r="2987" ht="15">
      <c r="I2987" s="15"/>
    </row>
    <row r="2988" ht="15">
      <c r="I2988" s="15"/>
    </row>
    <row r="2989" ht="15">
      <c r="I2989" s="15"/>
    </row>
    <row r="2990" ht="15">
      <c r="I2990" s="15"/>
    </row>
    <row r="2991" ht="15">
      <c r="I2991" s="15"/>
    </row>
    <row r="2992" ht="15">
      <c r="I2992" s="15"/>
    </row>
    <row r="2993" ht="15">
      <c r="I2993" s="15"/>
    </row>
    <row r="2994" ht="15">
      <c r="I2994" s="15"/>
    </row>
    <row r="2995" ht="15">
      <c r="I2995" s="15"/>
    </row>
    <row r="2996" ht="15">
      <c r="I2996" s="15"/>
    </row>
    <row r="2997" ht="15">
      <c r="I2997" s="15"/>
    </row>
    <row r="2998" ht="15">
      <c r="I2998" s="15"/>
    </row>
    <row r="2999" ht="15">
      <c r="I2999" s="15"/>
    </row>
    <row r="3000" ht="15">
      <c r="I3000" s="15"/>
    </row>
    <row r="3001" ht="15">
      <c r="I3001" s="15"/>
    </row>
    <row r="3002" ht="15">
      <c r="I3002" s="15"/>
    </row>
    <row r="3003" ht="15">
      <c r="I3003" s="15"/>
    </row>
    <row r="3004" ht="15">
      <c r="I3004" s="15"/>
    </row>
    <row r="3005" ht="15">
      <c r="I3005" s="15"/>
    </row>
    <row r="3006" ht="15">
      <c r="I3006" s="15"/>
    </row>
    <row r="3007" ht="15">
      <c r="I3007" s="15"/>
    </row>
    <row r="3008" ht="15">
      <c r="I3008" s="15"/>
    </row>
    <row r="3009" ht="15">
      <c r="I3009" s="15"/>
    </row>
    <row r="3010" ht="15">
      <c r="I3010" s="15"/>
    </row>
    <row r="3011" ht="15">
      <c r="I3011" s="15"/>
    </row>
    <row r="3012" ht="15">
      <c r="I3012" s="15"/>
    </row>
    <row r="3013" ht="15">
      <c r="I3013" s="15"/>
    </row>
    <row r="3014" ht="15">
      <c r="I3014" s="15"/>
    </row>
    <row r="3015" ht="15">
      <c r="I3015" s="15"/>
    </row>
    <row r="3016" ht="15">
      <c r="I3016" s="15"/>
    </row>
    <row r="3017" ht="15">
      <c r="I3017" s="15"/>
    </row>
    <row r="3018" ht="15">
      <c r="I3018" s="15"/>
    </row>
    <row r="3019" ht="15">
      <c r="I3019" s="15"/>
    </row>
    <row r="3020" ht="15">
      <c r="I3020" s="15"/>
    </row>
    <row r="3021" ht="15">
      <c r="I3021" s="15"/>
    </row>
    <row r="3022" ht="15">
      <c r="I3022" s="15"/>
    </row>
    <row r="3023" ht="15">
      <c r="I3023" s="15"/>
    </row>
    <row r="3024" ht="15">
      <c r="I3024" s="15"/>
    </row>
    <row r="3025" ht="15">
      <c r="I3025" s="15"/>
    </row>
    <row r="3026" ht="15">
      <c r="I3026" s="15"/>
    </row>
    <row r="3027" ht="15">
      <c r="I3027" s="15"/>
    </row>
    <row r="3028" ht="15">
      <c r="I3028" s="15"/>
    </row>
    <row r="3029" ht="15">
      <c r="I3029" s="15"/>
    </row>
    <row r="3030" ht="15">
      <c r="I3030" s="15"/>
    </row>
    <row r="3031" ht="15">
      <c r="I3031" s="15"/>
    </row>
    <row r="3032" ht="15">
      <c r="I3032" s="15"/>
    </row>
    <row r="3033" ht="15">
      <c r="I3033" s="15"/>
    </row>
    <row r="3034" ht="15">
      <c r="I3034" s="15"/>
    </row>
    <row r="3035" ht="15">
      <c r="I3035" s="15"/>
    </row>
    <row r="3036" ht="15">
      <c r="I3036" s="15"/>
    </row>
    <row r="3037" ht="15">
      <c r="I3037" s="15"/>
    </row>
    <row r="3038" ht="15">
      <c r="I3038" s="15"/>
    </row>
    <row r="3039" ht="15">
      <c r="I3039" s="15"/>
    </row>
    <row r="3040" ht="15">
      <c r="I3040" s="15"/>
    </row>
    <row r="3041" ht="15">
      <c r="I3041" s="15"/>
    </row>
    <row r="3042" ht="15">
      <c r="I3042" s="15"/>
    </row>
    <row r="3043" ht="15">
      <c r="I3043" s="15"/>
    </row>
    <row r="3044" ht="15">
      <c r="I3044" s="15"/>
    </row>
    <row r="3045" ht="15">
      <c r="I3045" s="15"/>
    </row>
    <row r="3046" ht="15">
      <c r="I3046" s="15"/>
    </row>
    <row r="3047" ht="15">
      <c r="I3047" s="15"/>
    </row>
    <row r="3048" ht="15">
      <c r="I3048" s="15"/>
    </row>
    <row r="3049" ht="15">
      <c r="I3049" s="15"/>
    </row>
    <row r="3050" ht="15">
      <c r="I3050" s="15"/>
    </row>
    <row r="3051" ht="15">
      <c r="I3051" s="15"/>
    </row>
    <row r="3052" ht="15">
      <c r="I3052" s="15"/>
    </row>
    <row r="3053" ht="15">
      <c r="I3053" s="15"/>
    </row>
    <row r="3054" ht="15">
      <c r="I3054" s="15"/>
    </row>
    <row r="3055" ht="15">
      <c r="I3055" s="15"/>
    </row>
    <row r="3056" ht="15">
      <c r="I3056" s="15"/>
    </row>
    <row r="3057" ht="15">
      <c r="I3057" s="15"/>
    </row>
    <row r="3058" ht="15">
      <c r="I3058" s="15"/>
    </row>
    <row r="3059" ht="15">
      <c r="I3059" s="15"/>
    </row>
    <row r="3060" ht="15">
      <c r="I3060" s="15"/>
    </row>
    <row r="3061" ht="15">
      <c r="I3061" s="15"/>
    </row>
    <row r="3062" ht="15">
      <c r="I3062" s="15"/>
    </row>
    <row r="3063" ht="15">
      <c r="I3063" s="15"/>
    </row>
    <row r="3064" ht="15">
      <c r="I3064" s="15"/>
    </row>
    <row r="3065" ht="15">
      <c r="I3065" s="15"/>
    </row>
    <row r="3066" ht="15">
      <c r="I3066" s="15"/>
    </row>
    <row r="3067" ht="15">
      <c r="I3067" s="15"/>
    </row>
    <row r="3068" ht="15">
      <c r="I3068" s="15"/>
    </row>
    <row r="3069" ht="15">
      <c r="I3069" s="15"/>
    </row>
    <row r="3070" ht="15">
      <c r="I3070" s="15"/>
    </row>
    <row r="3071" ht="15">
      <c r="I3071" s="15"/>
    </row>
    <row r="3072" ht="15">
      <c r="I3072" s="15"/>
    </row>
    <row r="3073" ht="15">
      <c r="I3073" s="15"/>
    </row>
    <row r="3074" ht="15">
      <c r="I3074" s="15"/>
    </row>
    <row r="3075" ht="15">
      <c r="I3075" s="15"/>
    </row>
    <row r="3076" ht="15">
      <c r="I3076" s="15"/>
    </row>
    <row r="3077" ht="15">
      <c r="I3077" s="15"/>
    </row>
    <row r="3078" ht="15">
      <c r="I3078" s="15"/>
    </row>
    <row r="3079" ht="15">
      <c r="I3079" s="15"/>
    </row>
    <row r="3080" ht="15">
      <c r="I3080" s="15"/>
    </row>
    <row r="3081" ht="15">
      <c r="I3081" s="15"/>
    </row>
    <row r="3082" ht="15">
      <c r="I3082" s="15"/>
    </row>
    <row r="3083" ht="15">
      <c r="I3083" s="15"/>
    </row>
    <row r="3084" ht="15">
      <c r="I3084" s="15"/>
    </row>
    <row r="3085" ht="15">
      <c r="I3085" s="15"/>
    </row>
    <row r="3086" ht="15">
      <c r="I3086" s="15"/>
    </row>
    <row r="3087" ht="15">
      <c r="I3087" s="15"/>
    </row>
    <row r="3088" ht="15">
      <c r="I3088" s="15"/>
    </row>
    <row r="3089" ht="15">
      <c r="I3089" s="15"/>
    </row>
    <row r="3090" ht="15">
      <c r="I3090" s="15"/>
    </row>
    <row r="3091" ht="15">
      <c r="I3091" s="15"/>
    </row>
    <row r="3092" ht="15">
      <c r="I3092" s="15"/>
    </row>
    <row r="3093" ht="15">
      <c r="I3093" s="15"/>
    </row>
    <row r="3094" ht="15">
      <c r="I3094" s="15"/>
    </row>
    <row r="3095" ht="15">
      <c r="I3095" s="15"/>
    </row>
    <row r="3096" ht="15">
      <c r="I3096" s="15"/>
    </row>
    <row r="3097" ht="15">
      <c r="I3097" s="15"/>
    </row>
    <row r="3098" ht="15">
      <c r="I3098" s="15"/>
    </row>
    <row r="3099" ht="15">
      <c r="I3099" s="15"/>
    </row>
    <row r="3100" ht="15">
      <c r="I3100" s="15"/>
    </row>
    <row r="3101" ht="15">
      <c r="I3101" s="15"/>
    </row>
    <row r="3102" ht="15">
      <c r="I3102" s="15"/>
    </row>
    <row r="3103" ht="15">
      <c r="I3103" s="15"/>
    </row>
    <row r="3104" ht="15">
      <c r="I3104" s="15"/>
    </row>
    <row r="3105" ht="15">
      <c r="I3105" s="15"/>
    </row>
    <row r="3106" ht="15">
      <c r="I3106" s="15"/>
    </row>
    <row r="3107" ht="15">
      <c r="I3107" s="15"/>
    </row>
    <row r="3108" ht="15">
      <c r="I3108" s="15"/>
    </row>
    <row r="3109" ht="15">
      <c r="I3109" s="15"/>
    </row>
    <row r="3110" ht="15">
      <c r="I3110" s="15"/>
    </row>
    <row r="3111" ht="15">
      <c r="I3111" s="15"/>
    </row>
    <row r="3112" ht="15">
      <c r="I3112" s="15"/>
    </row>
    <row r="3113" ht="15">
      <c r="I3113" s="15"/>
    </row>
    <row r="3114" ht="15">
      <c r="I3114" s="15"/>
    </row>
    <row r="3115" ht="15">
      <c r="I3115" s="15"/>
    </row>
    <row r="3116" ht="15">
      <c r="I3116" s="15"/>
    </row>
    <row r="3117" ht="15">
      <c r="I3117" s="15"/>
    </row>
    <row r="3118" ht="15">
      <c r="I3118" s="15"/>
    </row>
    <row r="3119" ht="15">
      <c r="I3119" s="15"/>
    </row>
    <row r="3120" ht="15">
      <c r="I3120" s="15"/>
    </row>
    <row r="3121" ht="15">
      <c r="I3121" s="15"/>
    </row>
    <row r="3122" ht="15">
      <c r="I3122" s="15"/>
    </row>
    <row r="3123" ht="15">
      <c r="I3123" s="15"/>
    </row>
    <row r="3124" ht="15">
      <c r="I3124" s="15"/>
    </row>
    <row r="3125" ht="15">
      <c r="I3125" s="15"/>
    </row>
    <row r="3126" ht="15">
      <c r="I3126" s="15"/>
    </row>
    <row r="3127" ht="15">
      <c r="I3127" s="15"/>
    </row>
    <row r="3128" ht="15">
      <c r="I3128" s="15"/>
    </row>
    <row r="3129" ht="15">
      <c r="I3129" s="15"/>
    </row>
    <row r="3130" ht="15">
      <c r="I3130" s="15"/>
    </row>
    <row r="3131" ht="15">
      <c r="I3131" s="15"/>
    </row>
    <row r="3132" ht="15">
      <c r="I3132" s="15"/>
    </row>
    <row r="3133" ht="15">
      <c r="I3133" s="15"/>
    </row>
    <row r="3134" ht="15">
      <c r="I3134" s="15"/>
    </row>
    <row r="3135" ht="15">
      <c r="I3135" s="15"/>
    </row>
    <row r="3136" ht="15">
      <c r="I3136" s="15"/>
    </row>
    <row r="3137" ht="15">
      <c r="I3137" s="15"/>
    </row>
    <row r="3138" ht="15">
      <c r="I3138" s="15"/>
    </row>
    <row r="3139" ht="15">
      <c r="I3139" s="15"/>
    </row>
    <row r="3140" ht="15">
      <c r="I3140" s="15"/>
    </row>
    <row r="3141" ht="15">
      <c r="I3141" s="15"/>
    </row>
    <row r="3142" ht="15">
      <c r="I3142" s="15"/>
    </row>
    <row r="3143" ht="15">
      <c r="I3143" s="15"/>
    </row>
    <row r="3144" ht="15">
      <c r="I3144" s="15"/>
    </row>
    <row r="3145" ht="15">
      <c r="I3145" s="15"/>
    </row>
    <row r="3146" ht="15">
      <c r="I3146" s="15"/>
    </row>
    <row r="3147" ht="15">
      <c r="I3147" s="15"/>
    </row>
    <row r="3148" ht="15">
      <c r="I3148" s="15"/>
    </row>
    <row r="3149" ht="15">
      <c r="I3149" s="15"/>
    </row>
    <row r="3150" ht="15">
      <c r="I3150" s="15"/>
    </row>
    <row r="3151" ht="15">
      <c r="I3151" s="15"/>
    </row>
    <row r="3152" ht="15">
      <c r="I3152" s="15"/>
    </row>
    <row r="3153" ht="15">
      <c r="I3153" s="15"/>
    </row>
    <row r="3154" ht="15">
      <c r="I3154" s="15"/>
    </row>
    <row r="3155" ht="15">
      <c r="I3155" s="15"/>
    </row>
    <row r="3156" ht="15">
      <c r="I3156" s="15"/>
    </row>
    <row r="3157" ht="15">
      <c r="I3157" s="15"/>
    </row>
    <row r="3158" ht="15">
      <c r="I3158" s="15"/>
    </row>
    <row r="3159" ht="15">
      <c r="I3159" s="15"/>
    </row>
    <row r="3160" ht="15">
      <c r="I3160" s="15"/>
    </row>
    <row r="3161" ht="15">
      <c r="I3161" s="15"/>
    </row>
    <row r="3162" ht="15">
      <c r="I3162" s="15"/>
    </row>
    <row r="3163" ht="15">
      <c r="I3163" s="15"/>
    </row>
    <row r="3164" ht="15">
      <c r="I3164" s="15"/>
    </row>
    <row r="3165" ht="15">
      <c r="I3165" s="15"/>
    </row>
    <row r="3166" ht="15">
      <c r="I3166" s="15"/>
    </row>
    <row r="3167" ht="15">
      <c r="I3167" s="15"/>
    </row>
    <row r="3168" ht="15">
      <c r="I3168" s="15"/>
    </row>
    <row r="3169" ht="15">
      <c r="I3169" s="15"/>
    </row>
    <row r="3170" ht="15">
      <c r="I3170" s="15"/>
    </row>
    <row r="3171" ht="15">
      <c r="I3171" s="15"/>
    </row>
    <row r="3172" ht="15">
      <c r="I3172" s="15"/>
    </row>
    <row r="3173" ht="15">
      <c r="I3173" s="15"/>
    </row>
    <row r="3174" ht="15">
      <c r="I3174" s="15"/>
    </row>
    <row r="3175" ht="15">
      <c r="I3175" s="15"/>
    </row>
    <row r="3176" ht="15">
      <c r="I3176" s="15"/>
    </row>
    <row r="3177" ht="15">
      <c r="I3177" s="15"/>
    </row>
    <row r="3178" ht="15">
      <c r="I3178" s="15"/>
    </row>
    <row r="3179" ht="15">
      <c r="I3179" s="15"/>
    </row>
    <row r="3180" ht="15">
      <c r="I3180" s="15"/>
    </row>
    <row r="3181" ht="15">
      <c r="I3181" s="15"/>
    </row>
    <row r="3182" ht="15">
      <c r="I3182" s="15"/>
    </row>
    <row r="3183" ht="15">
      <c r="I3183" s="15"/>
    </row>
    <row r="3184" ht="15">
      <c r="I3184" s="15"/>
    </row>
    <row r="3185" ht="15">
      <c r="I3185" s="15"/>
    </row>
    <row r="3186" ht="15">
      <c r="I3186" s="15"/>
    </row>
    <row r="3187" ht="15">
      <c r="I3187" s="15"/>
    </row>
    <row r="3188" ht="15">
      <c r="I3188" s="15"/>
    </row>
    <row r="3189" ht="15">
      <c r="I3189" s="15"/>
    </row>
    <row r="3190" ht="15">
      <c r="I3190" s="15"/>
    </row>
    <row r="3191" ht="15">
      <c r="I3191" s="15"/>
    </row>
    <row r="3192" ht="15">
      <c r="I3192" s="15"/>
    </row>
    <row r="3193" ht="15">
      <c r="I3193" s="15"/>
    </row>
    <row r="3194" ht="15">
      <c r="I3194" s="15"/>
    </row>
    <row r="3195" ht="15">
      <c r="I3195" s="15"/>
    </row>
    <row r="3196" ht="15">
      <c r="I3196" s="15"/>
    </row>
    <row r="3197" ht="15">
      <c r="I3197" s="15"/>
    </row>
    <row r="3198" ht="15">
      <c r="I3198" s="15"/>
    </row>
    <row r="3199" ht="15">
      <c r="I3199" s="15"/>
    </row>
    <row r="3200" ht="15">
      <c r="I3200" s="15"/>
    </row>
    <row r="3201" ht="15">
      <c r="I3201" s="15"/>
    </row>
    <row r="3202" ht="15">
      <c r="I3202" s="15"/>
    </row>
    <row r="3203" ht="15">
      <c r="I3203" s="15"/>
    </row>
    <row r="3204" ht="15">
      <c r="I3204" s="15"/>
    </row>
    <row r="3205" ht="15">
      <c r="I3205" s="15"/>
    </row>
    <row r="3206" ht="15">
      <c r="I3206" s="15"/>
    </row>
    <row r="3207" ht="15">
      <c r="I3207" s="15"/>
    </row>
    <row r="3208" ht="15">
      <c r="I3208" s="15"/>
    </row>
    <row r="3209" ht="15">
      <c r="I3209" s="15"/>
    </row>
    <row r="3210" ht="15">
      <c r="I3210" s="15"/>
    </row>
    <row r="3211" ht="15">
      <c r="I3211" s="15"/>
    </row>
    <row r="3212" ht="15">
      <c r="I3212" s="15"/>
    </row>
    <row r="3213" ht="15">
      <c r="I3213" s="15"/>
    </row>
    <row r="3214" ht="15">
      <c r="I3214" s="15"/>
    </row>
    <row r="3215" ht="15">
      <c r="I3215" s="15"/>
    </row>
    <row r="3216" ht="15">
      <c r="I3216" s="15"/>
    </row>
    <row r="3217" ht="15">
      <c r="I3217" s="15"/>
    </row>
    <row r="3218" ht="15">
      <c r="I3218" s="15"/>
    </row>
    <row r="3219" ht="15">
      <c r="I3219" s="15"/>
    </row>
    <row r="3220" ht="15">
      <c r="I3220" s="15"/>
    </row>
    <row r="3221" ht="15">
      <c r="I3221" s="15"/>
    </row>
    <row r="3222" ht="15">
      <c r="I3222" s="15"/>
    </row>
    <row r="3223" ht="15">
      <c r="I3223" s="15"/>
    </row>
    <row r="3224" ht="15">
      <c r="I3224" s="15"/>
    </row>
    <row r="3225" ht="15">
      <c r="I3225" s="15"/>
    </row>
    <row r="3226" ht="15">
      <c r="I3226" s="15"/>
    </row>
    <row r="3227" ht="15">
      <c r="I3227" s="15"/>
    </row>
    <row r="3228" ht="15">
      <c r="I3228" s="15"/>
    </row>
    <row r="3229" ht="15">
      <c r="I3229" s="15"/>
    </row>
    <row r="3230" ht="15">
      <c r="I3230" s="15"/>
    </row>
    <row r="3231" ht="15">
      <c r="I3231" s="15"/>
    </row>
    <row r="3232" ht="15">
      <c r="I3232" s="15"/>
    </row>
    <row r="3233" ht="15">
      <c r="I3233" s="15"/>
    </row>
    <row r="3234" ht="15">
      <c r="I3234" s="15"/>
    </row>
    <row r="3235" ht="15">
      <c r="I3235" s="15"/>
    </row>
    <row r="3236" ht="15">
      <c r="I3236" s="15"/>
    </row>
    <row r="3237" ht="15">
      <c r="I3237" s="15"/>
    </row>
    <row r="3238" ht="15">
      <c r="I3238" s="15"/>
    </row>
    <row r="3239" ht="15">
      <c r="I3239" s="15"/>
    </row>
    <row r="3240" ht="15">
      <c r="I3240" s="15"/>
    </row>
    <row r="3241" ht="15">
      <c r="I3241" s="15"/>
    </row>
    <row r="3242" ht="15">
      <c r="I3242" s="15"/>
    </row>
    <row r="3243" ht="15">
      <c r="I3243" s="15"/>
    </row>
    <row r="3244" ht="15">
      <c r="I3244" s="15"/>
    </row>
    <row r="3245" ht="15">
      <c r="I3245" s="15"/>
    </row>
    <row r="3246" ht="15">
      <c r="I3246" s="15"/>
    </row>
    <row r="3247" ht="15">
      <c r="I3247" s="15"/>
    </row>
    <row r="3248" ht="15">
      <c r="I3248" s="15"/>
    </row>
    <row r="3249" ht="15">
      <c r="I3249" s="15"/>
    </row>
    <row r="3250" ht="15">
      <c r="I3250" s="15"/>
    </row>
    <row r="3251" ht="15">
      <c r="I3251" s="15"/>
    </row>
    <row r="3252" ht="15">
      <c r="I3252" s="15"/>
    </row>
    <row r="3253" ht="15">
      <c r="I3253" s="15"/>
    </row>
    <row r="3254" ht="15">
      <c r="I3254" s="15"/>
    </row>
    <row r="3255" ht="15">
      <c r="I3255" s="15"/>
    </row>
    <row r="3256" ht="15">
      <c r="I3256" s="15"/>
    </row>
    <row r="3257" ht="15">
      <c r="I3257" s="15"/>
    </row>
    <row r="3258" ht="15">
      <c r="I3258" s="15"/>
    </row>
    <row r="3259" ht="15">
      <c r="I3259" s="15"/>
    </row>
    <row r="3260" ht="15">
      <c r="I3260" s="15"/>
    </row>
    <row r="3261" ht="15">
      <c r="I3261" s="15"/>
    </row>
    <row r="3262" ht="15">
      <c r="I3262" s="15"/>
    </row>
    <row r="3263" ht="15">
      <c r="I3263" s="15"/>
    </row>
    <row r="3264" ht="15">
      <c r="I3264" s="15"/>
    </row>
    <row r="3265" ht="15">
      <c r="I3265" s="15"/>
    </row>
    <row r="3266" ht="15">
      <c r="I3266" s="15"/>
    </row>
    <row r="3267" ht="15">
      <c r="I3267" s="15"/>
    </row>
    <row r="3268" ht="15">
      <c r="I3268" s="15"/>
    </row>
    <row r="3269" ht="15">
      <c r="I3269" s="15"/>
    </row>
    <row r="3270" ht="15">
      <c r="I3270" s="15"/>
    </row>
    <row r="3271" ht="15">
      <c r="I3271" s="15"/>
    </row>
    <row r="3272" ht="15">
      <c r="I3272" s="15"/>
    </row>
    <row r="3273" ht="15">
      <c r="I3273" s="15"/>
    </row>
    <row r="3274" ht="15">
      <c r="I3274" s="15"/>
    </row>
    <row r="3275" ht="15">
      <c r="I3275" s="15"/>
    </row>
    <row r="3276" ht="15">
      <c r="I3276" s="15"/>
    </row>
    <row r="3277" ht="15">
      <c r="I3277" s="15"/>
    </row>
    <row r="3278" ht="15">
      <c r="I3278" s="15"/>
    </row>
    <row r="3279" ht="15">
      <c r="I3279" s="15"/>
    </row>
    <row r="3280" ht="15">
      <c r="I3280" s="15"/>
    </row>
    <row r="3281" ht="15">
      <c r="I3281" s="15"/>
    </row>
    <row r="3282" ht="15">
      <c r="I3282" s="15"/>
    </row>
    <row r="3283" ht="15">
      <c r="I3283" s="15"/>
    </row>
    <row r="3284" ht="15">
      <c r="I3284" s="15"/>
    </row>
    <row r="3285" ht="15">
      <c r="I3285" s="15"/>
    </row>
    <row r="3286" ht="15">
      <c r="I3286" s="15"/>
    </row>
    <row r="3287" ht="15">
      <c r="I3287" s="15"/>
    </row>
    <row r="3288" ht="15">
      <c r="I3288" s="15"/>
    </row>
    <row r="3289" ht="15">
      <c r="I3289" s="15"/>
    </row>
    <row r="3290" ht="15">
      <c r="I3290" s="15"/>
    </row>
    <row r="3291" ht="15">
      <c r="I3291" s="15"/>
    </row>
    <row r="3292" ht="15">
      <c r="I3292" s="15"/>
    </row>
    <row r="3293" ht="15">
      <c r="I3293" s="15"/>
    </row>
    <row r="3294" ht="15">
      <c r="I3294" s="15"/>
    </row>
    <row r="3295" ht="15">
      <c r="I3295" s="15"/>
    </row>
    <row r="3296" ht="15">
      <c r="I3296" s="15"/>
    </row>
    <row r="3297" ht="15">
      <c r="I3297" s="15"/>
    </row>
    <row r="3298" ht="15">
      <c r="I3298" s="15"/>
    </row>
    <row r="3299" ht="15">
      <c r="I3299" s="15"/>
    </row>
    <row r="3300" ht="15">
      <c r="I3300" s="15"/>
    </row>
    <row r="3301" ht="15">
      <c r="I3301" s="15"/>
    </row>
    <row r="3302" ht="15">
      <c r="I3302" s="15"/>
    </row>
    <row r="3303" ht="15">
      <c r="I3303" s="15"/>
    </row>
    <row r="3304" ht="15">
      <c r="I3304" s="15"/>
    </row>
    <row r="3305" ht="15">
      <c r="I3305" s="15"/>
    </row>
    <row r="3306" ht="15">
      <c r="I3306" s="15"/>
    </row>
    <row r="3307" ht="15">
      <c r="I3307" s="15"/>
    </row>
    <row r="3308" ht="15">
      <c r="I3308" s="15"/>
    </row>
    <row r="3309" ht="15">
      <c r="I3309" s="15"/>
    </row>
    <row r="3310" ht="15">
      <c r="I3310" s="15"/>
    </row>
    <row r="3311" ht="15">
      <c r="I3311" s="15"/>
    </row>
    <row r="3312" ht="15">
      <c r="I3312" s="15"/>
    </row>
    <row r="3313" ht="15">
      <c r="I3313" s="15"/>
    </row>
    <row r="3314" ht="15">
      <c r="I3314" s="15"/>
    </row>
    <row r="3315" ht="15">
      <c r="I3315" s="15"/>
    </row>
    <row r="3316" ht="15">
      <c r="I3316" s="15"/>
    </row>
    <row r="3317" ht="15">
      <c r="I3317" s="15"/>
    </row>
    <row r="3318" ht="15">
      <c r="I3318" s="15"/>
    </row>
    <row r="3319" ht="15">
      <c r="I3319" s="15"/>
    </row>
    <row r="3320" ht="15">
      <c r="I3320" s="15"/>
    </row>
    <row r="3321" ht="15">
      <c r="I3321" s="15"/>
    </row>
    <row r="3322" ht="15">
      <c r="I3322" s="15"/>
    </row>
    <row r="3323" ht="15">
      <c r="I3323" s="15"/>
    </row>
    <row r="3324" ht="15">
      <c r="I3324" s="15"/>
    </row>
    <row r="3325" ht="15">
      <c r="I3325" s="15"/>
    </row>
    <row r="3326" ht="15">
      <c r="I3326" s="15"/>
    </row>
    <row r="3327" ht="15">
      <c r="I3327" s="15"/>
    </row>
    <row r="3328" ht="15">
      <c r="I3328" s="15"/>
    </row>
    <row r="3329" ht="15">
      <c r="I3329" s="15"/>
    </row>
    <row r="3330" ht="15">
      <c r="I3330" s="15"/>
    </row>
    <row r="3331" ht="15">
      <c r="I3331" s="15"/>
    </row>
    <row r="3332" ht="15">
      <c r="I3332" s="15"/>
    </row>
    <row r="3333" ht="15">
      <c r="I3333" s="15"/>
    </row>
    <row r="3334" ht="15">
      <c r="I3334" s="15"/>
    </row>
    <row r="3335" ht="15">
      <c r="I3335" s="15"/>
    </row>
    <row r="3336" ht="15">
      <c r="I3336" s="15"/>
    </row>
    <row r="3337" ht="15">
      <c r="I3337" s="15"/>
    </row>
    <row r="3338" ht="15">
      <c r="I3338" s="15"/>
    </row>
    <row r="3339" ht="15">
      <c r="I3339" s="15"/>
    </row>
    <row r="3340" ht="15">
      <c r="I3340" s="15"/>
    </row>
    <row r="3341" ht="15">
      <c r="I3341" s="15"/>
    </row>
    <row r="3342" ht="15">
      <c r="I3342" s="15"/>
    </row>
    <row r="3343" ht="15">
      <c r="I3343" s="15"/>
    </row>
    <row r="3344" ht="15">
      <c r="I3344" s="15"/>
    </row>
    <row r="3345" ht="15">
      <c r="I3345" s="15"/>
    </row>
    <row r="3346" ht="15">
      <c r="I3346" s="15"/>
    </row>
    <row r="3347" ht="15">
      <c r="I3347" s="15"/>
    </row>
    <row r="3348" ht="15">
      <c r="I3348" s="15"/>
    </row>
    <row r="3349" ht="15">
      <c r="I3349" s="15"/>
    </row>
    <row r="3350" ht="15">
      <c r="I3350" s="15"/>
    </row>
    <row r="3351" ht="15">
      <c r="I3351" s="15"/>
    </row>
    <row r="3352" ht="15">
      <c r="I3352" s="15"/>
    </row>
    <row r="3353" ht="15">
      <c r="I3353" s="15"/>
    </row>
    <row r="3354" ht="15">
      <c r="I3354" s="15"/>
    </row>
    <row r="3355" ht="15">
      <c r="I3355" s="15"/>
    </row>
    <row r="3356" ht="15">
      <c r="I3356" s="15"/>
    </row>
    <row r="3357" ht="15">
      <c r="I3357" s="15"/>
    </row>
    <row r="3358" ht="15">
      <c r="I3358" s="15"/>
    </row>
    <row r="3359" ht="15">
      <c r="I3359" s="15"/>
    </row>
    <row r="3360" ht="15">
      <c r="I3360" s="15"/>
    </row>
    <row r="3361" ht="15">
      <c r="I3361" s="15"/>
    </row>
    <row r="3362" ht="15">
      <c r="I3362" s="15"/>
    </row>
    <row r="3363" ht="15">
      <c r="I3363" s="15"/>
    </row>
    <row r="3364" ht="15">
      <c r="I3364" s="15"/>
    </row>
    <row r="3365" ht="15">
      <c r="I3365" s="15"/>
    </row>
    <row r="3366" ht="15">
      <c r="I3366" s="15"/>
    </row>
    <row r="3367" ht="15">
      <c r="I3367" s="15"/>
    </row>
    <row r="3368" ht="15">
      <c r="I3368" s="15"/>
    </row>
    <row r="3369" ht="15">
      <c r="I3369" s="15"/>
    </row>
    <row r="3370" ht="15">
      <c r="I3370" s="15"/>
    </row>
    <row r="3371" ht="15">
      <c r="I3371" s="15"/>
    </row>
    <row r="3372" ht="15">
      <c r="I3372" s="15"/>
    </row>
    <row r="3373" ht="15">
      <c r="I3373" s="15"/>
    </row>
    <row r="3374" ht="15">
      <c r="I3374" s="15"/>
    </row>
    <row r="3375" ht="15">
      <c r="I3375" s="15"/>
    </row>
    <row r="3376" ht="15">
      <c r="I3376" s="15"/>
    </row>
    <row r="3377" ht="15">
      <c r="I3377" s="15"/>
    </row>
    <row r="3378" ht="15">
      <c r="I3378" s="15"/>
    </row>
    <row r="3379" ht="15">
      <c r="I3379" s="15"/>
    </row>
    <row r="3380" ht="15">
      <c r="I3380" s="15"/>
    </row>
    <row r="3381" ht="15">
      <c r="I3381" s="15"/>
    </row>
    <row r="3382" ht="15">
      <c r="I3382" s="15"/>
    </row>
    <row r="3383" ht="15">
      <c r="I3383" s="15"/>
    </row>
    <row r="3384" ht="15">
      <c r="I3384" s="15"/>
    </row>
    <row r="3385" ht="15">
      <c r="I3385" s="15"/>
    </row>
    <row r="3386" ht="15">
      <c r="I3386" s="15"/>
    </row>
    <row r="3387" ht="15">
      <c r="I3387" s="15"/>
    </row>
    <row r="3388" ht="15">
      <c r="I3388" s="15"/>
    </row>
    <row r="3389" ht="15">
      <c r="I3389" s="15"/>
    </row>
    <row r="3390" ht="15">
      <c r="I3390" s="15"/>
    </row>
    <row r="3391" ht="15">
      <c r="I3391" s="15"/>
    </row>
    <row r="3392" ht="15">
      <c r="I3392" s="15"/>
    </row>
    <row r="3393" ht="15">
      <c r="I3393" s="15"/>
    </row>
    <row r="3394" ht="15">
      <c r="I3394" s="15"/>
    </row>
    <row r="3395" ht="15">
      <c r="I3395" s="15"/>
    </row>
    <row r="3396" ht="15">
      <c r="I3396" s="15"/>
    </row>
    <row r="3397" ht="15">
      <c r="I3397" s="15"/>
    </row>
    <row r="3398" ht="15">
      <c r="I3398" s="15"/>
    </row>
    <row r="3399" ht="15">
      <c r="I3399" s="15"/>
    </row>
    <row r="3400" ht="15">
      <c r="I3400" s="15"/>
    </row>
    <row r="3401" ht="15">
      <c r="I3401" s="15"/>
    </row>
    <row r="3402" ht="15">
      <c r="I3402" s="15"/>
    </row>
    <row r="3403" ht="15">
      <c r="I3403" s="15"/>
    </row>
    <row r="3404" ht="15">
      <c r="I3404" s="15"/>
    </row>
    <row r="3405" ht="15">
      <c r="I3405" s="15"/>
    </row>
    <row r="3406" ht="15">
      <c r="I3406" s="15"/>
    </row>
    <row r="3407" ht="15">
      <c r="I3407" s="15"/>
    </row>
    <row r="3408" ht="15">
      <c r="I3408" s="15"/>
    </row>
    <row r="3409" ht="15">
      <c r="I3409" s="15"/>
    </row>
    <row r="3410" ht="15">
      <c r="I3410" s="15"/>
    </row>
    <row r="3411" ht="15">
      <c r="I3411" s="15"/>
    </row>
    <row r="3412" ht="15">
      <c r="I3412" s="15"/>
    </row>
    <row r="3413" ht="15">
      <c r="I3413" s="15"/>
    </row>
    <row r="3414" ht="15">
      <c r="I3414" s="15"/>
    </row>
    <row r="3415" ht="15">
      <c r="I3415" s="15"/>
    </row>
    <row r="3416" ht="15">
      <c r="I3416" s="15"/>
    </row>
    <row r="3417" ht="15">
      <c r="I3417" s="15"/>
    </row>
    <row r="3418" ht="15">
      <c r="I3418" s="15"/>
    </row>
    <row r="3419" ht="15">
      <c r="I3419" s="15"/>
    </row>
    <row r="3420" ht="15">
      <c r="I3420" s="15"/>
    </row>
    <row r="3421" ht="15">
      <c r="I3421" s="15"/>
    </row>
    <row r="3422" ht="15">
      <c r="I3422" s="15"/>
    </row>
    <row r="3423" ht="15">
      <c r="I3423" s="15"/>
    </row>
    <row r="3424" ht="15">
      <c r="I3424" s="15"/>
    </row>
    <row r="3425" ht="15">
      <c r="I3425" s="15"/>
    </row>
    <row r="3426" ht="15">
      <c r="I3426" s="15"/>
    </row>
    <row r="3427" ht="15">
      <c r="I3427" s="15"/>
    </row>
    <row r="3428" ht="15">
      <c r="I3428" s="15"/>
    </row>
    <row r="3429" ht="15">
      <c r="I3429" s="15"/>
    </row>
    <row r="3430" ht="15">
      <c r="I3430" s="15"/>
    </row>
    <row r="3431" ht="15">
      <c r="I3431" s="15"/>
    </row>
    <row r="3432" ht="15">
      <c r="I3432" s="15"/>
    </row>
    <row r="3433" ht="15">
      <c r="I3433" s="15"/>
    </row>
    <row r="3434" ht="15">
      <c r="I3434" s="15"/>
    </row>
    <row r="3435" ht="15">
      <c r="I3435" s="15"/>
    </row>
    <row r="3436" ht="15">
      <c r="I3436" s="15"/>
    </row>
    <row r="3437" ht="15">
      <c r="I3437" s="15"/>
    </row>
    <row r="3438" ht="15">
      <c r="I3438" s="15"/>
    </row>
    <row r="3439" ht="15">
      <c r="I3439" s="15"/>
    </row>
    <row r="3440" ht="15">
      <c r="I3440" s="15"/>
    </row>
    <row r="3441" ht="15">
      <c r="I3441" s="15"/>
    </row>
    <row r="3442" ht="15">
      <c r="I3442" s="15"/>
    </row>
    <row r="3443" ht="15">
      <c r="I3443" s="15"/>
    </row>
    <row r="3444" ht="15">
      <c r="I3444" s="15"/>
    </row>
    <row r="3445" ht="15">
      <c r="I3445" s="15"/>
    </row>
    <row r="3446" ht="15">
      <c r="I3446" s="15"/>
    </row>
    <row r="3447" ht="15">
      <c r="I3447" s="15"/>
    </row>
    <row r="3448" ht="15">
      <c r="I3448" s="15"/>
    </row>
    <row r="3449" ht="15">
      <c r="I3449" s="15"/>
    </row>
    <row r="3450" ht="15">
      <c r="I3450" s="15"/>
    </row>
    <row r="3451" ht="15">
      <c r="I3451" s="15"/>
    </row>
    <row r="3452" ht="15">
      <c r="I3452" s="15"/>
    </row>
    <row r="3453" ht="15">
      <c r="I3453" s="15"/>
    </row>
    <row r="3454" ht="15">
      <c r="I3454" s="15"/>
    </row>
    <row r="3455" ht="15">
      <c r="I3455" s="15"/>
    </row>
    <row r="3456" ht="15">
      <c r="I3456" s="15"/>
    </row>
    <row r="3457" ht="15">
      <c r="I3457" s="15"/>
    </row>
    <row r="3458" ht="15">
      <c r="I3458" s="15"/>
    </row>
    <row r="3459" ht="15">
      <c r="I3459" s="15"/>
    </row>
    <row r="3460" ht="15">
      <c r="I3460" s="15"/>
    </row>
    <row r="3461" ht="15">
      <c r="I3461" s="15"/>
    </row>
    <row r="3462" ht="15">
      <c r="I3462" s="15"/>
    </row>
    <row r="3463" ht="15">
      <c r="I3463" s="15"/>
    </row>
    <row r="3464" ht="15">
      <c r="I3464" s="15"/>
    </row>
    <row r="3465" ht="15">
      <c r="I3465" s="15"/>
    </row>
    <row r="3466" ht="15">
      <c r="I3466" s="15"/>
    </row>
    <row r="3467" ht="15">
      <c r="I3467" s="15"/>
    </row>
    <row r="3468" ht="15">
      <c r="I3468" s="15"/>
    </row>
    <row r="3469" ht="15">
      <c r="I3469" s="15"/>
    </row>
    <row r="3470" ht="15">
      <c r="I3470" s="15"/>
    </row>
    <row r="3471" ht="15">
      <c r="I3471" s="15"/>
    </row>
    <row r="3472" ht="15">
      <c r="I3472" s="15"/>
    </row>
    <row r="3473" ht="15">
      <c r="I3473" s="15"/>
    </row>
    <row r="3474" ht="15">
      <c r="I3474" s="15"/>
    </row>
    <row r="3475" ht="15">
      <c r="I3475" s="15"/>
    </row>
    <row r="3476" ht="15">
      <c r="I3476" s="15"/>
    </row>
    <row r="3477" ht="15">
      <c r="I3477" s="15"/>
    </row>
    <row r="3478" ht="15">
      <c r="I3478" s="15"/>
    </row>
    <row r="3479" ht="15">
      <c r="I3479" s="15"/>
    </row>
    <row r="3480" ht="15">
      <c r="I3480" s="15"/>
    </row>
    <row r="3481" ht="15">
      <c r="I3481" s="15"/>
    </row>
    <row r="3482" ht="15">
      <c r="I3482" s="15"/>
    </row>
    <row r="3483" ht="15">
      <c r="I3483" s="15"/>
    </row>
    <row r="3484" ht="15">
      <c r="I3484" s="15"/>
    </row>
    <row r="3485" ht="15">
      <c r="I3485" s="15"/>
    </row>
    <row r="3486" ht="15">
      <c r="I3486" s="15"/>
    </row>
    <row r="3487" ht="15">
      <c r="I3487" s="15"/>
    </row>
    <row r="3488" ht="15">
      <c r="I3488" s="15"/>
    </row>
    <row r="3489" ht="15">
      <c r="I3489" s="15"/>
    </row>
    <row r="3490" ht="15">
      <c r="I3490" s="15"/>
    </row>
    <row r="3491" ht="15">
      <c r="I3491" s="15"/>
    </row>
    <row r="3492" ht="15">
      <c r="I3492" s="15"/>
    </row>
    <row r="3493" ht="15">
      <c r="I3493" s="15"/>
    </row>
    <row r="3494" ht="15">
      <c r="I3494" s="15"/>
    </row>
    <row r="3495" ht="15">
      <c r="I3495" s="15"/>
    </row>
    <row r="3496" ht="15">
      <c r="I3496" s="15"/>
    </row>
    <row r="3497" ht="15">
      <c r="I3497" s="15"/>
    </row>
    <row r="3498" ht="15">
      <c r="I3498" s="15"/>
    </row>
    <row r="3499" ht="15">
      <c r="I3499" s="15"/>
    </row>
    <row r="3500" ht="15">
      <c r="I3500" s="15"/>
    </row>
    <row r="3501" ht="15">
      <c r="I3501" s="15"/>
    </row>
    <row r="3502" ht="15">
      <c r="I3502" s="15"/>
    </row>
    <row r="3503" ht="15">
      <c r="I3503" s="15"/>
    </row>
    <row r="3504" ht="15">
      <c r="I3504" s="15"/>
    </row>
    <row r="3505" ht="15">
      <c r="I3505" s="15"/>
    </row>
    <row r="3506" ht="15">
      <c r="I3506" s="15"/>
    </row>
    <row r="3507" ht="15">
      <c r="I3507" s="15"/>
    </row>
    <row r="3508" ht="15">
      <c r="I3508" s="15"/>
    </row>
    <row r="3509" ht="15">
      <c r="I3509" s="15"/>
    </row>
    <row r="3510" ht="15">
      <c r="I3510" s="15"/>
    </row>
    <row r="3511" ht="15">
      <c r="I3511" s="15"/>
    </row>
    <row r="3512" ht="15">
      <c r="I3512" s="15"/>
    </row>
    <row r="3513" ht="15">
      <c r="I3513" s="15"/>
    </row>
    <row r="3514" ht="15">
      <c r="I3514" s="15"/>
    </row>
    <row r="3515" ht="15">
      <c r="I3515" s="15"/>
    </row>
    <row r="3516" ht="15">
      <c r="I3516" s="15"/>
    </row>
    <row r="3517" ht="15">
      <c r="I3517" s="15"/>
    </row>
    <row r="3518" ht="15">
      <c r="I3518" s="15"/>
    </row>
    <row r="3519" ht="15">
      <c r="I3519" s="15"/>
    </row>
    <row r="3520" ht="15">
      <c r="I3520" s="15"/>
    </row>
    <row r="3521" ht="15">
      <c r="I3521" s="15"/>
    </row>
    <row r="3522" ht="15">
      <c r="I3522" s="15"/>
    </row>
    <row r="3523" ht="15">
      <c r="I3523" s="15"/>
    </row>
    <row r="3524" ht="15">
      <c r="I3524" s="15"/>
    </row>
    <row r="3525" ht="15">
      <c r="I3525" s="15"/>
    </row>
    <row r="3526" ht="15">
      <c r="I3526" s="15"/>
    </row>
    <row r="3527" ht="15">
      <c r="I3527" s="15"/>
    </row>
    <row r="3528" ht="15">
      <c r="I3528" s="15"/>
    </row>
    <row r="3529" ht="15">
      <c r="I3529" s="15"/>
    </row>
    <row r="3530" ht="15">
      <c r="I3530" s="15"/>
    </row>
    <row r="3531" ht="15">
      <c r="I3531" s="15"/>
    </row>
    <row r="3532" ht="15">
      <c r="I3532" s="15"/>
    </row>
    <row r="3533" ht="15">
      <c r="I3533" s="15"/>
    </row>
    <row r="3534" ht="15">
      <c r="I3534" s="15"/>
    </row>
    <row r="3535" ht="15">
      <c r="I3535" s="15"/>
    </row>
    <row r="3536" ht="15">
      <c r="I3536" s="15"/>
    </row>
    <row r="3537" ht="15">
      <c r="I3537" s="15"/>
    </row>
    <row r="3538" ht="15">
      <c r="I3538" s="15"/>
    </row>
    <row r="3539" ht="15">
      <c r="I3539" s="15"/>
    </row>
    <row r="3540" ht="15">
      <c r="I3540" s="15"/>
    </row>
    <row r="3541" ht="15">
      <c r="I3541" s="15"/>
    </row>
    <row r="3542" ht="15">
      <c r="I3542" s="15"/>
    </row>
    <row r="3543" ht="15">
      <c r="I3543" s="15"/>
    </row>
    <row r="3544" ht="15">
      <c r="I3544" s="15"/>
    </row>
    <row r="3545" ht="15">
      <c r="I3545" s="15"/>
    </row>
    <row r="3546" ht="15">
      <c r="I3546" s="15"/>
    </row>
    <row r="3547" ht="15">
      <c r="I3547" s="15"/>
    </row>
    <row r="3548" ht="15">
      <c r="I3548" s="15"/>
    </row>
    <row r="3549" ht="15">
      <c r="I3549" s="15"/>
    </row>
    <row r="3550" ht="15">
      <c r="I3550" s="15"/>
    </row>
    <row r="3551" ht="15">
      <c r="I3551" s="15"/>
    </row>
    <row r="3552" ht="15">
      <c r="I3552" s="15"/>
    </row>
    <row r="3553" ht="15">
      <c r="I3553" s="15"/>
    </row>
    <row r="3554" ht="15">
      <c r="I3554" s="15"/>
    </row>
    <row r="3555" ht="15">
      <c r="I3555" s="15"/>
    </row>
    <row r="3556" ht="15">
      <c r="I3556" s="15"/>
    </row>
    <row r="3557" ht="15">
      <c r="I3557" s="15"/>
    </row>
    <row r="3558" ht="15">
      <c r="I3558" s="15"/>
    </row>
    <row r="3559" ht="15">
      <c r="I3559" s="15"/>
    </row>
    <row r="3560" ht="15">
      <c r="I3560" s="15"/>
    </row>
    <row r="3561" ht="15">
      <c r="I3561" s="15"/>
    </row>
    <row r="3562" ht="15">
      <c r="I3562" s="15"/>
    </row>
    <row r="3563" ht="15">
      <c r="I3563" s="15"/>
    </row>
    <row r="3564" ht="15">
      <c r="I3564" s="15"/>
    </row>
    <row r="3565" ht="15">
      <c r="I3565" s="15"/>
    </row>
    <row r="3566" ht="15">
      <c r="I3566" s="15"/>
    </row>
    <row r="3567" ht="15">
      <c r="I3567" s="15"/>
    </row>
    <row r="3568" ht="15">
      <c r="I3568" s="15"/>
    </row>
    <row r="3569" ht="15">
      <c r="I3569" s="15"/>
    </row>
    <row r="3570" ht="15">
      <c r="I3570" s="15"/>
    </row>
    <row r="3571" ht="15">
      <c r="I3571" s="15"/>
    </row>
    <row r="3572" ht="15">
      <c r="I3572" s="15"/>
    </row>
    <row r="3573" ht="15">
      <c r="I3573" s="15"/>
    </row>
    <row r="3574" ht="15">
      <c r="I3574" s="15"/>
    </row>
    <row r="3575" ht="15">
      <c r="I3575" s="15"/>
    </row>
    <row r="3576" ht="15">
      <c r="I3576" s="15"/>
    </row>
    <row r="3577" ht="15">
      <c r="I3577" s="15"/>
    </row>
    <row r="3578" ht="15">
      <c r="I3578" s="15"/>
    </row>
    <row r="3579" ht="15">
      <c r="I3579" s="15"/>
    </row>
    <row r="3580" ht="15">
      <c r="I3580" s="15"/>
    </row>
    <row r="3581" ht="15">
      <c r="I3581" s="15"/>
    </row>
    <row r="3582" ht="15">
      <c r="I3582" s="15"/>
    </row>
    <row r="3583" ht="15">
      <c r="I3583" s="15"/>
    </row>
    <row r="3584" ht="15">
      <c r="I3584" s="15"/>
    </row>
    <row r="3585" ht="15">
      <c r="I3585" s="15"/>
    </row>
    <row r="3586" ht="15">
      <c r="I3586" s="15"/>
    </row>
    <row r="3587" ht="15">
      <c r="I3587" s="15"/>
    </row>
    <row r="3588" ht="15">
      <c r="I3588" s="15"/>
    </row>
    <row r="3589" ht="15">
      <c r="I3589" s="15"/>
    </row>
    <row r="3590" ht="15">
      <c r="I3590" s="15"/>
    </row>
    <row r="3591" ht="15">
      <c r="I3591" s="15"/>
    </row>
    <row r="3592" ht="15">
      <c r="I3592" s="15"/>
    </row>
    <row r="3593" ht="15">
      <c r="I3593" s="15"/>
    </row>
    <row r="3594" ht="15">
      <c r="I3594" s="15"/>
    </row>
    <row r="3595" ht="15">
      <c r="I3595" s="15"/>
    </row>
    <row r="3596" ht="15">
      <c r="I3596" s="15"/>
    </row>
    <row r="3597" ht="15">
      <c r="I3597" s="15"/>
    </row>
    <row r="3598" ht="15">
      <c r="I3598" s="15"/>
    </row>
    <row r="3599" ht="15">
      <c r="I3599" s="15"/>
    </row>
    <row r="3600" ht="15">
      <c r="I3600" s="15"/>
    </row>
    <row r="3601" ht="15">
      <c r="I3601" s="15"/>
    </row>
    <row r="3602" ht="15">
      <c r="I3602" s="15"/>
    </row>
    <row r="3603" ht="15">
      <c r="I3603" s="15"/>
    </row>
    <row r="3604" ht="15">
      <c r="I3604" s="15"/>
    </row>
    <row r="3605" ht="15">
      <c r="I3605" s="15"/>
    </row>
    <row r="3606" ht="15">
      <c r="I3606" s="15"/>
    </row>
    <row r="3607" ht="15">
      <c r="I3607" s="15"/>
    </row>
    <row r="3608" ht="15">
      <c r="I3608" s="15"/>
    </row>
    <row r="3609" ht="15">
      <c r="I3609" s="15"/>
    </row>
    <row r="3610" ht="15">
      <c r="I3610" s="15"/>
    </row>
    <row r="3611" ht="15">
      <c r="I3611" s="15"/>
    </row>
    <row r="3612" ht="15">
      <c r="I3612" s="15"/>
    </row>
    <row r="3613" ht="15">
      <c r="I3613" s="15"/>
    </row>
    <row r="3614" ht="15">
      <c r="I3614" s="15"/>
    </row>
    <row r="3615" ht="15">
      <c r="I3615" s="15"/>
    </row>
    <row r="3616" ht="15">
      <c r="I3616" s="15"/>
    </row>
    <row r="3617" ht="15">
      <c r="I3617" s="15"/>
    </row>
    <row r="3618" ht="15">
      <c r="I3618" s="15"/>
    </row>
    <row r="3619" ht="15">
      <c r="I3619" s="15"/>
    </row>
    <row r="3620" ht="15">
      <c r="I3620" s="15"/>
    </row>
    <row r="3621" ht="15">
      <c r="I3621" s="15"/>
    </row>
    <row r="3622" ht="15">
      <c r="I3622" s="15"/>
    </row>
    <row r="3623" ht="15">
      <c r="I3623" s="15"/>
    </row>
    <row r="3624" ht="15">
      <c r="I3624" s="15"/>
    </row>
    <row r="3625" ht="15">
      <c r="I3625" s="15"/>
    </row>
    <row r="3626" ht="15">
      <c r="I3626" s="15"/>
    </row>
    <row r="3627" ht="15">
      <c r="I3627" s="15"/>
    </row>
    <row r="3628" ht="15">
      <c r="I3628" s="15"/>
    </row>
    <row r="3629" ht="15">
      <c r="I3629" s="15"/>
    </row>
    <row r="3630" ht="15">
      <c r="I3630" s="15"/>
    </row>
    <row r="3631" ht="15">
      <c r="I3631" s="15"/>
    </row>
    <row r="3632" ht="15">
      <c r="I3632" s="15"/>
    </row>
    <row r="3633" ht="15">
      <c r="I3633" s="15"/>
    </row>
    <row r="3634" ht="15">
      <c r="I3634" s="15"/>
    </row>
    <row r="3635" ht="15">
      <c r="I3635" s="15"/>
    </row>
    <row r="3636" ht="15">
      <c r="I3636" s="15"/>
    </row>
    <row r="3637" ht="15">
      <c r="I3637" s="15"/>
    </row>
    <row r="3638" ht="15">
      <c r="I3638" s="15"/>
    </row>
    <row r="3639" ht="15">
      <c r="I3639" s="15"/>
    </row>
    <row r="3640" ht="15">
      <c r="I3640" s="15"/>
    </row>
    <row r="3641" ht="15">
      <c r="I3641" s="15"/>
    </row>
    <row r="3642" ht="15">
      <c r="I3642" s="15"/>
    </row>
    <row r="3643" ht="15">
      <c r="I3643" s="15"/>
    </row>
    <row r="3644" ht="15">
      <c r="I3644" s="15"/>
    </row>
    <row r="3645" ht="15">
      <c r="I3645" s="15"/>
    </row>
    <row r="3646" ht="15">
      <c r="I3646" s="15"/>
    </row>
    <row r="3647" ht="15">
      <c r="I3647" s="15"/>
    </row>
    <row r="3648" ht="15">
      <c r="I3648" s="15"/>
    </row>
    <row r="3649" ht="15">
      <c r="I3649" s="15"/>
    </row>
    <row r="3650" ht="15">
      <c r="I3650" s="15"/>
    </row>
    <row r="3651" ht="15">
      <c r="I3651" s="15"/>
    </row>
    <row r="3652" ht="15">
      <c r="I3652" s="15"/>
    </row>
    <row r="3653" ht="15">
      <c r="I3653" s="15"/>
    </row>
    <row r="3654" ht="15">
      <c r="I3654" s="15"/>
    </row>
    <row r="3655" ht="15">
      <c r="I3655" s="15"/>
    </row>
    <row r="3656" ht="15">
      <c r="I3656" s="15"/>
    </row>
    <row r="3657" ht="15">
      <c r="I3657" s="15"/>
    </row>
    <row r="3658" ht="15">
      <c r="I3658" s="15"/>
    </row>
    <row r="3659" ht="15">
      <c r="I3659" s="15"/>
    </row>
    <row r="3660" ht="15">
      <c r="I3660" s="15"/>
    </row>
    <row r="3661" ht="15">
      <c r="I3661" s="15"/>
    </row>
    <row r="3662" ht="15">
      <c r="I3662" s="15"/>
    </row>
    <row r="3663" ht="15">
      <c r="I3663" s="15"/>
    </row>
    <row r="3664" ht="15">
      <c r="I3664" s="15"/>
    </row>
    <row r="3665" ht="15">
      <c r="I3665" s="15"/>
    </row>
    <row r="3666" ht="15">
      <c r="I3666" s="15"/>
    </row>
    <row r="3667" ht="15">
      <c r="I3667" s="15"/>
    </row>
    <row r="3668" ht="15">
      <c r="I3668" s="15"/>
    </row>
    <row r="3669" ht="15">
      <c r="I3669" s="15"/>
    </row>
    <row r="3670" ht="15">
      <c r="I3670" s="15"/>
    </row>
    <row r="3671" ht="15">
      <c r="I3671" s="15"/>
    </row>
    <row r="3672" ht="15">
      <c r="I3672" s="15"/>
    </row>
    <row r="3673" ht="15">
      <c r="I3673" s="15"/>
    </row>
    <row r="3674" ht="15">
      <c r="I3674" s="15"/>
    </row>
    <row r="3675" ht="15">
      <c r="I3675" s="15"/>
    </row>
    <row r="3676" ht="15">
      <c r="I3676" s="15"/>
    </row>
    <row r="3677" ht="15">
      <c r="I3677" s="15"/>
    </row>
    <row r="3678" ht="15">
      <c r="I3678" s="15"/>
    </row>
    <row r="3679" ht="15">
      <c r="I3679" s="15"/>
    </row>
    <row r="3680" ht="15">
      <c r="I3680" s="15"/>
    </row>
    <row r="3681" ht="15">
      <c r="I3681" s="15"/>
    </row>
    <row r="3682" ht="15">
      <c r="I3682" s="15"/>
    </row>
    <row r="3683" ht="15">
      <c r="I3683" s="15"/>
    </row>
    <row r="3684" ht="15">
      <c r="I3684" s="15"/>
    </row>
    <row r="3685" ht="15">
      <c r="I3685" s="15"/>
    </row>
    <row r="3686" ht="15">
      <c r="I3686" s="15"/>
    </row>
    <row r="3687" ht="15">
      <c r="I3687" s="15"/>
    </row>
    <row r="3688" ht="15">
      <c r="I3688" s="15"/>
    </row>
    <row r="3689" ht="15">
      <c r="I3689" s="15"/>
    </row>
    <row r="3690" ht="15">
      <c r="I3690" s="15"/>
    </row>
    <row r="3691" ht="15">
      <c r="I3691" s="15"/>
    </row>
    <row r="3692" ht="15">
      <c r="I3692" s="15"/>
    </row>
    <row r="3693" ht="15">
      <c r="I3693" s="15"/>
    </row>
    <row r="3694" ht="15">
      <c r="I3694" s="15"/>
    </row>
    <row r="3695" ht="15">
      <c r="I3695" s="15"/>
    </row>
    <row r="3696" ht="15">
      <c r="I3696" s="15"/>
    </row>
    <row r="3697" ht="15">
      <c r="I3697" s="15"/>
    </row>
    <row r="3698" ht="15">
      <c r="I3698" s="15"/>
    </row>
    <row r="3699" ht="15">
      <c r="I3699" s="15"/>
    </row>
    <row r="3700" ht="15">
      <c r="I3700" s="15"/>
    </row>
    <row r="3701" ht="15">
      <c r="I3701" s="15"/>
    </row>
    <row r="3702" ht="15">
      <c r="I3702" s="15"/>
    </row>
    <row r="3703" ht="15">
      <c r="I3703" s="15"/>
    </row>
    <row r="3704" ht="15">
      <c r="I3704" s="15"/>
    </row>
    <row r="3705" ht="15">
      <c r="I3705" s="15"/>
    </row>
    <row r="3706" ht="15">
      <c r="I3706" s="15"/>
    </row>
    <row r="3707" ht="15">
      <c r="I3707" s="15"/>
    </row>
    <row r="3708" ht="15">
      <c r="I3708" s="15"/>
    </row>
    <row r="3709" ht="15">
      <c r="I3709" s="15"/>
    </row>
    <row r="3710" ht="15">
      <c r="I3710" s="15"/>
    </row>
    <row r="3711" ht="15">
      <c r="I3711" s="15"/>
    </row>
    <row r="3712" ht="15">
      <c r="I3712" s="15"/>
    </row>
    <row r="3713" ht="15">
      <c r="I3713" s="15"/>
    </row>
    <row r="3714" ht="15">
      <c r="I3714" s="15"/>
    </row>
    <row r="3715" ht="15">
      <c r="I3715" s="15"/>
    </row>
    <row r="3716" ht="15">
      <c r="I3716" s="15"/>
    </row>
    <row r="3717" ht="15">
      <c r="I3717" s="15"/>
    </row>
    <row r="3718" ht="15">
      <c r="I3718" s="15"/>
    </row>
    <row r="3719" ht="15">
      <c r="I3719" s="15"/>
    </row>
    <row r="3720" ht="15">
      <c r="I3720" s="15"/>
    </row>
    <row r="3721" ht="15">
      <c r="I3721" s="15"/>
    </row>
    <row r="3722" ht="15">
      <c r="I3722" s="15"/>
    </row>
    <row r="3723" ht="15">
      <c r="I3723" s="15"/>
    </row>
    <row r="3724" ht="15">
      <c r="I3724" s="15"/>
    </row>
    <row r="3725" ht="15">
      <c r="I3725" s="15"/>
    </row>
    <row r="3726" ht="15">
      <c r="I3726" s="15"/>
    </row>
    <row r="3727" ht="15">
      <c r="I3727" s="15"/>
    </row>
    <row r="3728" ht="15">
      <c r="I3728" s="15"/>
    </row>
    <row r="3729" ht="15">
      <c r="I3729" s="15"/>
    </row>
    <row r="3730" ht="15">
      <c r="I3730" s="15"/>
    </row>
    <row r="3731" ht="15">
      <c r="I3731" s="15"/>
    </row>
    <row r="3732" ht="15">
      <c r="I3732" s="15"/>
    </row>
    <row r="3733" ht="15">
      <c r="I3733" s="15"/>
    </row>
    <row r="3734" ht="15">
      <c r="I3734" s="15"/>
    </row>
    <row r="3735" ht="15">
      <c r="I3735" s="15"/>
    </row>
    <row r="3736" ht="15">
      <c r="I3736" s="15"/>
    </row>
    <row r="3737" ht="15">
      <c r="I3737" s="15"/>
    </row>
    <row r="3738" ht="15">
      <c r="I3738" s="15"/>
    </row>
    <row r="3739" ht="15">
      <c r="I3739" s="15"/>
    </row>
    <row r="3740" ht="15">
      <c r="I3740" s="15"/>
    </row>
    <row r="3741" ht="15">
      <c r="I3741" s="15"/>
    </row>
    <row r="3742" ht="15">
      <c r="I3742" s="15"/>
    </row>
    <row r="3743" ht="15">
      <c r="I3743" s="15"/>
    </row>
    <row r="3744" ht="15">
      <c r="I3744" s="15"/>
    </row>
    <row r="3745" ht="15">
      <c r="I3745" s="15"/>
    </row>
    <row r="3746" ht="15">
      <c r="I3746" s="15"/>
    </row>
    <row r="3747" ht="15">
      <c r="I3747" s="15"/>
    </row>
    <row r="3748" ht="15">
      <c r="I3748" s="15"/>
    </row>
    <row r="3749" ht="15">
      <c r="I3749" s="15"/>
    </row>
    <row r="3750" ht="15">
      <c r="I3750" s="15"/>
    </row>
    <row r="3751" ht="15">
      <c r="I3751" s="15"/>
    </row>
    <row r="3752" ht="15">
      <c r="I3752" s="15"/>
    </row>
    <row r="3753" ht="15">
      <c r="I3753" s="15"/>
    </row>
    <row r="3754" ht="15">
      <c r="I3754" s="15"/>
    </row>
    <row r="3755" ht="15">
      <c r="I3755" s="15"/>
    </row>
    <row r="3756" ht="15">
      <c r="I3756" s="15"/>
    </row>
    <row r="3757" ht="15">
      <c r="I3757" s="15"/>
    </row>
    <row r="3758" ht="15">
      <c r="I3758" s="15"/>
    </row>
    <row r="3759" ht="15">
      <c r="I3759" s="15"/>
    </row>
    <row r="3760" ht="15">
      <c r="I3760" s="15"/>
    </row>
    <row r="3761" ht="15">
      <c r="I3761" s="15"/>
    </row>
    <row r="3762" ht="15">
      <c r="I3762" s="15"/>
    </row>
    <row r="3763" ht="15">
      <c r="I3763" s="15"/>
    </row>
    <row r="3764" ht="15">
      <c r="I3764" s="15"/>
    </row>
    <row r="3765" ht="15">
      <c r="I3765" s="15"/>
    </row>
    <row r="3766" ht="15">
      <c r="I3766" s="15"/>
    </row>
    <row r="3767" ht="15">
      <c r="I3767" s="15"/>
    </row>
    <row r="3768" ht="15">
      <c r="I3768" s="15"/>
    </row>
    <row r="3769" ht="15">
      <c r="I3769" s="15"/>
    </row>
    <row r="3770" ht="15">
      <c r="I3770" s="15"/>
    </row>
    <row r="3771" ht="15">
      <c r="I3771" s="15"/>
    </row>
    <row r="3772" ht="15">
      <c r="I3772" s="15"/>
    </row>
    <row r="3773" ht="15">
      <c r="I3773" s="15"/>
    </row>
    <row r="3774" ht="15">
      <c r="I3774" s="15"/>
    </row>
    <row r="3775" ht="15">
      <c r="I3775" s="15"/>
    </row>
    <row r="3776" ht="15">
      <c r="I3776" s="15"/>
    </row>
    <row r="3777" ht="15">
      <c r="I3777" s="15"/>
    </row>
    <row r="3778" ht="15">
      <c r="I3778" s="15"/>
    </row>
    <row r="3779" ht="15">
      <c r="I3779" s="15"/>
    </row>
    <row r="3780" ht="15">
      <c r="I3780" s="15"/>
    </row>
    <row r="3781" ht="15">
      <c r="I3781" s="15"/>
    </row>
    <row r="3782" ht="15">
      <c r="I3782" s="15"/>
    </row>
    <row r="3783" ht="15">
      <c r="I3783" s="15"/>
    </row>
    <row r="3784" ht="15">
      <c r="I3784" s="15"/>
    </row>
    <row r="3785" ht="15">
      <c r="I3785" s="15"/>
    </row>
    <row r="3786" ht="15">
      <c r="I3786" s="15"/>
    </row>
    <row r="3787" ht="15">
      <c r="I3787" s="15"/>
    </row>
    <row r="3788" ht="15">
      <c r="I3788" s="15"/>
    </row>
    <row r="3789" ht="15">
      <c r="I3789" s="15"/>
    </row>
    <row r="3790" ht="15">
      <c r="I3790" s="15"/>
    </row>
    <row r="3791" ht="15">
      <c r="I3791" s="15"/>
    </row>
    <row r="3792" ht="15">
      <c r="I3792" s="15"/>
    </row>
    <row r="3793" ht="15">
      <c r="I3793" s="15"/>
    </row>
    <row r="3794" ht="15">
      <c r="I3794" s="15"/>
    </row>
    <row r="3795" ht="15">
      <c r="I3795" s="15"/>
    </row>
    <row r="3796" ht="15">
      <c r="I3796" s="15"/>
    </row>
    <row r="3797" ht="15">
      <c r="I3797" s="15"/>
    </row>
    <row r="3798" ht="15">
      <c r="I3798" s="15"/>
    </row>
    <row r="3799" ht="15">
      <c r="I3799" s="15"/>
    </row>
    <row r="3800" ht="15">
      <c r="I3800" s="15"/>
    </row>
    <row r="3801" ht="15">
      <c r="I3801" s="15"/>
    </row>
    <row r="3802" ht="15">
      <c r="I3802" s="15"/>
    </row>
    <row r="3803" ht="15">
      <c r="I3803" s="15"/>
    </row>
    <row r="3804" ht="15">
      <c r="I3804" s="15"/>
    </row>
    <row r="3805" ht="15">
      <c r="I3805" s="15"/>
    </row>
    <row r="3806" ht="15">
      <c r="I3806" s="15"/>
    </row>
    <row r="3807" ht="15">
      <c r="I3807" s="15"/>
    </row>
    <row r="3808" ht="15">
      <c r="I3808" s="15"/>
    </row>
    <row r="3809" ht="15">
      <c r="I3809" s="15"/>
    </row>
    <row r="3810" ht="15">
      <c r="I3810" s="15"/>
    </row>
    <row r="3811" ht="15">
      <c r="I3811" s="15"/>
    </row>
    <row r="3812" ht="15">
      <c r="I3812" s="15"/>
    </row>
    <row r="3813" ht="15">
      <c r="I3813" s="15"/>
    </row>
    <row r="3814" ht="15">
      <c r="I3814" s="15"/>
    </row>
    <row r="3815" ht="15">
      <c r="I3815" s="15"/>
    </row>
    <row r="3816" ht="15">
      <c r="I3816" s="15"/>
    </row>
    <row r="3817" ht="15">
      <c r="I3817" s="15"/>
    </row>
    <row r="3818" ht="15">
      <c r="I3818" s="15"/>
    </row>
    <row r="3819" ht="15">
      <c r="I3819" s="15"/>
    </row>
    <row r="3820" ht="15">
      <c r="I3820" s="15"/>
    </row>
    <row r="3821" ht="15">
      <c r="I3821" s="15"/>
    </row>
    <row r="3822" ht="15">
      <c r="I3822" s="15"/>
    </row>
    <row r="3823" ht="15">
      <c r="I3823" s="15"/>
    </row>
    <row r="3824" ht="15">
      <c r="I3824" s="15"/>
    </row>
    <row r="3825" ht="15">
      <c r="I3825" s="15"/>
    </row>
    <row r="3826" ht="15">
      <c r="I3826" s="15"/>
    </row>
    <row r="3827" ht="15">
      <c r="I3827" s="15"/>
    </row>
    <row r="3828" ht="15">
      <c r="I3828" s="15"/>
    </row>
    <row r="3829" ht="15">
      <c r="I3829" s="15"/>
    </row>
    <row r="3830" ht="15">
      <c r="I3830" s="15"/>
    </row>
    <row r="3831" ht="15">
      <c r="I3831" s="15"/>
    </row>
    <row r="3832" ht="15">
      <c r="I3832" s="15"/>
    </row>
    <row r="3833" ht="15">
      <c r="I3833" s="15"/>
    </row>
    <row r="3834" ht="15">
      <c r="I3834" s="15"/>
    </row>
    <row r="3835" ht="15">
      <c r="I3835" s="15"/>
    </row>
    <row r="3836" ht="15">
      <c r="I3836" s="15"/>
    </row>
    <row r="3837" ht="15">
      <c r="I3837" s="15"/>
    </row>
    <row r="3838" ht="15">
      <c r="I3838" s="15"/>
    </row>
    <row r="3839" ht="15">
      <c r="I3839" s="15"/>
    </row>
    <row r="3840" ht="15">
      <c r="I3840" s="15"/>
    </row>
    <row r="3841" ht="15">
      <c r="I3841" s="15"/>
    </row>
    <row r="3842" ht="15">
      <c r="I3842" s="15"/>
    </row>
    <row r="3843" ht="15">
      <c r="I3843" s="15"/>
    </row>
    <row r="3844" ht="15">
      <c r="I3844" s="15"/>
    </row>
    <row r="3845" ht="15">
      <c r="I3845" s="15"/>
    </row>
    <row r="3846" ht="15">
      <c r="I3846" s="15"/>
    </row>
    <row r="3847" ht="15">
      <c r="I3847" s="15"/>
    </row>
    <row r="3848" ht="15">
      <c r="I3848" s="15"/>
    </row>
    <row r="3849" ht="15">
      <c r="I3849" s="15"/>
    </row>
    <row r="3850" ht="15">
      <c r="I3850" s="15"/>
    </row>
    <row r="3851" ht="15">
      <c r="I3851" s="15"/>
    </row>
    <row r="3852" ht="15">
      <c r="I3852" s="15"/>
    </row>
    <row r="3853" ht="15">
      <c r="I3853" s="15"/>
    </row>
    <row r="3854" ht="15">
      <c r="I3854" s="15"/>
    </row>
    <row r="3855" ht="15">
      <c r="I3855" s="15"/>
    </row>
    <row r="3856" ht="15">
      <c r="I3856" s="15"/>
    </row>
    <row r="3857" ht="15">
      <c r="I3857" s="15"/>
    </row>
    <row r="3858" ht="15">
      <c r="I3858" s="15"/>
    </row>
    <row r="3859" ht="15">
      <c r="I3859" s="15"/>
    </row>
    <row r="3860" ht="15">
      <c r="I3860" s="15"/>
    </row>
    <row r="3861" ht="15">
      <c r="I3861" s="15"/>
    </row>
    <row r="3862" ht="15">
      <c r="I3862" s="15"/>
    </row>
    <row r="3863" ht="15">
      <c r="I3863" s="15"/>
    </row>
    <row r="3864" ht="15">
      <c r="I3864" s="15"/>
    </row>
    <row r="3865" ht="15">
      <c r="I3865" s="15"/>
    </row>
    <row r="3866" ht="15">
      <c r="I3866" s="15"/>
    </row>
    <row r="3867" ht="15">
      <c r="I3867" s="15"/>
    </row>
    <row r="3868" ht="15">
      <c r="I3868" s="15"/>
    </row>
    <row r="3869" ht="15">
      <c r="I3869" s="15"/>
    </row>
    <row r="3870" ht="15">
      <c r="I3870" s="15"/>
    </row>
    <row r="3871" ht="15">
      <c r="I3871" s="15"/>
    </row>
    <row r="3872" ht="15">
      <c r="I3872" s="15"/>
    </row>
    <row r="3873" ht="15">
      <c r="I3873" s="15"/>
    </row>
    <row r="3874" ht="15">
      <c r="I3874" s="15"/>
    </row>
    <row r="3875" ht="15">
      <c r="I3875" s="15"/>
    </row>
    <row r="3876" ht="15">
      <c r="I3876" s="15"/>
    </row>
    <row r="3877" ht="15">
      <c r="I3877" s="15"/>
    </row>
    <row r="3878" ht="15">
      <c r="I3878" s="15"/>
    </row>
    <row r="3879" ht="15">
      <c r="I3879" s="15"/>
    </row>
    <row r="3880" ht="15">
      <c r="I3880" s="15"/>
    </row>
    <row r="3881" ht="15">
      <c r="I3881" s="15"/>
    </row>
    <row r="3882" ht="15">
      <c r="I3882" s="15"/>
    </row>
    <row r="3883" ht="15">
      <c r="I3883" s="15"/>
    </row>
    <row r="3884" ht="15">
      <c r="I3884" s="15"/>
    </row>
    <row r="3885" ht="15">
      <c r="I3885" s="15"/>
    </row>
    <row r="3886" ht="15">
      <c r="I3886" s="15"/>
    </row>
    <row r="3887" ht="15">
      <c r="I3887" s="15"/>
    </row>
    <row r="3888" ht="15">
      <c r="I3888" s="15"/>
    </row>
    <row r="3889" ht="15">
      <c r="I3889" s="15"/>
    </row>
    <row r="3890" ht="15">
      <c r="I3890" s="15"/>
    </row>
    <row r="3891" ht="15">
      <c r="I3891" s="15"/>
    </row>
    <row r="3892" ht="15">
      <c r="I3892" s="15"/>
    </row>
    <row r="3893" ht="15">
      <c r="I3893" s="15"/>
    </row>
    <row r="3894" ht="15">
      <c r="I3894" s="15"/>
    </row>
    <row r="3895" ht="15">
      <c r="I3895" s="15"/>
    </row>
    <row r="3896" ht="15">
      <c r="I3896" s="15"/>
    </row>
    <row r="3897" ht="15">
      <c r="I3897" s="15"/>
    </row>
    <row r="3898" ht="15">
      <c r="I3898" s="15"/>
    </row>
    <row r="3899" ht="15">
      <c r="I3899" s="15"/>
    </row>
    <row r="3900" ht="15">
      <c r="I3900" s="15"/>
    </row>
    <row r="3901" ht="15">
      <c r="I3901" s="15"/>
    </row>
    <row r="3902" ht="15">
      <c r="I3902" s="15"/>
    </row>
    <row r="3903" ht="15">
      <c r="I3903" s="15"/>
    </row>
    <row r="3904" ht="15">
      <c r="I3904" s="15"/>
    </row>
    <row r="3905" ht="15">
      <c r="I3905" s="15"/>
    </row>
    <row r="3906" ht="15">
      <c r="I3906" s="15"/>
    </row>
    <row r="3907" ht="15">
      <c r="I3907" s="15"/>
    </row>
    <row r="3908" ht="15">
      <c r="I3908" s="15"/>
    </row>
    <row r="3909" ht="15">
      <c r="I3909" s="15"/>
    </row>
    <row r="3910" ht="15">
      <c r="I3910" s="15"/>
    </row>
    <row r="3911" ht="15">
      <c r="I3911" s="15"/>
    </row>
    <row r="3912" ht="15">
      <c r="I3912" s="15"/>
    </row>
    <row r="3913" ht="15">
      <c r="I3913" s="15"/>
    </row>
    <row r="3914" ht="15">
      <c r="I3914" s="15"/>
    </row>
    <row r="3915" ht="15">
      <c r="I3915" s="15"/>
    </row>
    <row r="3916" ht="15">
      <c r="I3916" s="15"/>
    </row>
    <row r="3917" ht="15">
      <c r="I3917" s="15"/>
    </row>
    <row r="3918" ht="15">
      <c r="I3918" s="15"/>
    </row>
    <row r="3919" ht="15">
      <c r="I3919" s="15"/>
    </row>
    <row r="3920" ht="15">
      <c r="I3920" s="15"/>
    </row>
    <row r="3921" ht="15">
      <c r="I3921" s="15"/>
    </row>
    <row r="3922" ht="15">
      <c r="I3922" s="15"/>
    </row>
    <row r="3923" ht="15">
      <c r="I3923" s="15"/>
    </row>
    <row r="3924" ht="15">
      <c r="I3924" s="15"/>
    </row>
    <row r="3925" ht="15">
      <c r="I3925" s="15"/>
    </row>
    <row r="3926" ht="15">
      <c r="I3926" s="15"/>
    </row>
    <row r="3927" ht="15">
      <c r="I3927" s="15"/>
    </row>
    <row r="3928" ht="15">
      <c r="I3928" s="15"/>
    </row>
    <row r="3929" ht="15">
      <c r="I3929" s="15"/>
    </row>
    <row r="3930" ht="15">
      <c r="I3930" s="15"/>
    </row>
    <row r="3931" ht="15">
      <c r="I3931" s="15"/>
    </row>
    <row r="3932" ht="15">
      <c r="I3932" s="15"/>
    </row>
    <row r="3933" ht="15">
      <c r="I3933" s="15"/>
    </row>
    <row r="3934" ht="15">
      <c r="I3934" s="15"/>
    </row>
    <row r="3935" ht="15">
      <c r="I3935" s="15"/>
    </row>
    <row r="3936" ht="15">
      <c r="I3936" s="15"/>
    </row>
    <row r="3937" ht="15">
      <c r="I3937" s="15"/>
    </row>
    <row r="3938" ht="15">
      <c r="I3938" s="15"/>
    </row>
    <row r="3939" ht="15">
      <c r="I3939" s="15"/>
    </row>
    <row r="3940" ht="15">
      <c r="I3940" s="15"/>
    </row>
    <row r="3941" ht="15">
      <c r="I3941" s="15"/>
    </row>
    <row r="3942" ht="15">
      <c r="I3942" s="15"/>
    </row>
    <row r="3943" ht="15">
      <c r="I3943" s="15"/>
    </row>
    <row r="3944" ht="15">
      <c r="I3944" s="15"/>
    </row>
    <row r="3945" ht="15">
      <c r="I3945" s="15"/>
    </row>
    <row r="3946" ht="15">
      <c r="I3946" s="15"/>
    </row>
    <row r="3947" ht="15">
      <c r="I3947" s="15"/>
    </row>
    <row r="3948" ht="15">
      <c r="I3948" s="15"/>
    </row>
    <row r="3949" ht="15">
      <c r="I3949" s="15"/>
    </row>
    <row r="3950" ht="15">
      <c r="I3950" s="15"/>
    </row>
    <row r="3951" ht="15">
      <c r="I3951" s="15"/>
    </row>
    <row r="3952" ht="15">
      <c r="I3952" s="15"/>
    </row>
    <row r="3953" ht="15">
      <c r="I3953" s="15"/>
    </row>
    <row r="3954" ht="15">
      <c r="I3954" s="15"/>
    </row>
    <row r="3955" ht="15">
      <c r="I3955" s="15"/>
    </row>
    <row r="3956" ht="15">
      <c r="I3956" s="15"/>
    </row>
    <row r="3957" ht="15">
      <c r="I3957" s="15"/>
    </row>
    <row r="3958" ht="15">
      <c r="I3958" s="15"/>
    </row>
    <row r="3959" ht="15">
      <c r="I3959" s="15"/>
    </row>
    <row r="3960" ht="15">
      <c r="I3960" s="15"/>
    </row>
    <row r="3961" ht="15">
      <c r="I3961" s="15"/>
    </row>
    <row r="3962" ht="15">
      <c r="I3962" s="15"/>
    </row>
    <row r="3963" ht="15">
      <c r="I3963" s="15"/>
    </row>
    <row r="3964" ht="15">
      <c r="I3964" s="15"/>
    </row>
    <row r="3965" ht="15">
      <c r="I3965" s="15"/>
    </row>
    <row r="3966" ht="15">
      <c r="I3966" s="15"/>
    </row>
    <row r="3967" ht="15">
      <c r="I3967" s="15"/>
    </row>
    <row r="3968" ht="15">
      <c r="I3968" s="15"/>
    </row>
    <row r="3969" ht="15">
      <c r="I3969" s="15"/>
    </row>
    <row r="3970" ht="15">
      <c r="I3970" s="15"/>
    </row>
    <row r="3971" ht="15">
      <c r="I3971" s="15"/>
    </row>
    <row r="3972" ht="15">
      <c r="I3972" s="15"/>
    </row>
    <row r="3973" ht="15">
      <c r="I3973" s="15"/>
    </row>
    <row r="3974" ht="15">
      <c r="I3974" s="15"/>
    </row>
    <row r="3975" ht="15">
      <c r="I3975" s="15"/>
    </row>
    <row r="3976" ht="15">
      <c r="I3976" s="15"/>
    </row>
    <row r="3977" ht="15">
      <c r="I3977" s="15"/>
    </row>
    <row r="3978" ht="15">
      <c r="I3978" s="15"/>
    </row>
    <row r="3979" ht="15">
      <c r="I3979" s="15"/>
    </row>
    <row r="3980" ht="15">
      <c r="I3980" s="15"/>
    </row>
    <row r="3981" ht="15">
      <c r="I3981" s="15"/>
    </row>
    <row r="3982" ht="15">
      <c r="I3982" s="15"/>
    </row>
    <row r="3983" ht="15">
      <c r="I3983" s="15"/>
    </row>
    <row r="3984" ht="15">
      <c r="I3984" s="15"/>
    </row>
    <row r="3985" ht="15">
      <c r="I3985" s="15"/>
    </row>
    <row r="3986" ht="15">
      <c r="I3986" s="15"/>
    </row>
    <row r="3987" ht="15">
      <c r="I3987" s="15"/>
    </row>
    <row r="3988" ht="15">
      <c r="I3988" s="15"/>
    </row>
    <row r="3989" ht="15">
      <c r="I3989" s="15"/>
    </row>
    <row r="3990" ht="15">
      <c r="I3990" s="15"/>
    </row>
    <row r="3991" ht="15">
      <c r="I3991" s="15"/>
    </row>
    <row r="3992" ht="15">
      <c r="I3992" s="15"/>
    </row>
    <row r="3993" ht="15">
      <c r="I3993" s="15"/>
    </row>
    <row r="3994" ht="15">
      <c r="I3994" s="15"/>
    </row>
    <row r="3995" ht="15">
      <c r="I3995" s="15"/>
    </row>
    <row r="3996" ht="15">
      <c r="I3996" s="15"/>
    </row>
    <row r="3997" ht="15">
      <c r="I3997" s="15"/>
    </row>
    <row r="3998" ht="15">
      <c r="I3998" s="15"/>
    </row>
    <row r="3999" ht="15">
      <c r="I3999" s="15"/>
    </row>
    <row r="4000" ht="15">
      <c r="I4000" s="15"/>
    </row>
    <row r="4001" ht="15">
      <c r="I4001" s="15"/>
    </row>
    <row r="4002" ht="15">
      <c r="I4002" s="15"/>
    </row>
    <row r="4003" ht="15">
      <c r="I4003" s="15"/>
    </row>
    <row r="4004" ht="15">
      <c r="I4004" s="15"/>
    </row>
    <row r="4005" ht="15">
      <c r="I4005" s="15"/>
    </row>
    <row r="4006" ht="15">
      <c r="I4006" s="15"/>
    </row>
    <row r="4007" ht="15">
      <c r="I4007" s="15"/>
    </row>
    <row r="4008" ht="15">
      <c r="I4008" s="15"/>
    </row>
    <row r="4009" ht="15">
      <c r="I4009" s="15"/>
    </row>
    <row r="4010" ht="15">
      <c r="I4010" s="15"/>
    </row>
    <row r="4011" ht="15">
      <c r="I4011" s="15"/>
    </row>
    <row r="4012" ht="15">
      <c r="I4012" s="15"/>
    </row>
    <row r="4013" ht="15">
      <c r="I4013" s="15"/>
    </row>
    <row r="4014" ht="15">
      <c r="I4014" s="15"/>
    </row>
    <row r="4015" ht="15">
      <c r="I4015" s="15"/>
    </row>
    <row r="4016" ht="15">
      <c r="I4016" s="15"/>
    </row>
    <row r="4017" ht="15">
      <c r="I4017" s="15"/>
    </row>
    <row r="4018" ht="15">
      <c r="I4018" s="15"/>
    </row>
    <row r="4019" ht="15">
      <c r="I4019" s="15"/>
    </row>
    <row r="4020" ht="15">
      <c r="I4020" s="15"/>
    </row>
    <row r="4021" ht="15">
      <c r="I4021" s="15"/>
    </row>
    <row r="4022" ht="15">
      <c r="I4022" s="15"/>
    </row>
    <row r="4023" ht="15">
      <c r="I4023" s="15"/>
    </row>
    <row r="4024" ht="15">
      <c r="I4024" s="15"/>
    </row>
    <row r="4025" ht="15">
      <c r="I4025" s="15"/>
    </row>
    <row r="4026" ht="15">
      <c r="I4026" s="15"/>
    </row>
    <row r="4027" ht="15">
      <c r="I4027" s="15"/>
    </row>
    <row r="4028" ht="15">
      <c r="I4028" s="15"/>
    </row>
    <row r="4029" ht="15">
      <c r="I4029" s="15"/>
    </row>
    <row r="4030" ht="15">
      <c r="I4030" s="15"/>
    </row>
    <row r="4031" ht="15">
      <c r="I4031" s="15"/>
    </row>
    <row r="4032" ht="15">
      <c r="I4032" s="15"/>
    </row>
    <row r="4033" ht="15">
      <c r="I4033" s="15"/>
    </row>
    <row r="4034" ht="15">
      <c r="I4034" s="15"/>
    </row>
    <row r="4035" ht="15">
      <c r="I4035" s="15"/>
    </row>
    <row r="4036" ht="15">
      <c r="I4036" s="15"/>
    </row>
    <row r="4037" ht="15">
      <c r="I4037" s="15"/>
    </row>
    <row r="4038" ht="15">
      <c r="I4038" s="15"/>
    </row>
    <row r="4039" ht="15">
      <c r="I4039" s="15"/>
    </row>
    <row r="4040" ht="15">
      <c r="I4040" s="15"/>
    </row>
    <row r="4041" ht="15">
      <c r="I4041" s="15"/>
    </row>
    <row r="4042" ht="15">
      <c r="I4042" s="15"/>
    </row>
    <row r="4043" ht="15">
      <c r="I4043" s="15"/>
    </row>
    <row r="4044" ht="15">
      <c r="I4044" s="15"/>
    </row>
    <row r="4045" ht="15">
      <c r="I4045" s="15"/>
    </row>
    <row r="4046" ht="15">
      <c r="I4046" s="15"/>
    </row>
    <row r="4047" ht="15">
      <c r="I4047" s="15"/>
    </row>
    <row r="4048" ht="15">
      <c r="I4048" s="15"/>
    </row>
    <row r="4049" ht="15">
      <c r="I4049" s="15"/>
    </row>
    <row r="4050" ht="15">
      <c r="I4050" s="15"/>
    </row>
    <row r="4051" ht="15">
      <c r="I4051" s="15"/>
    </row>
    <row r="4052" ht="15">
      <c r="I4052" s="15"/>
    </row>
    <row r="4053" ht="15">
      <c r="I4053" s="15"/>
    </row>
    <row r="4054" ht="15">
      <c r="I4054" s="15"/>
    </row>
    <row r="4055" ht="15">
      <c r="I4055" s="15"/>
    </row>
    <row r="4056" ht="15">
      <c r="I4056" s="15"/>
    </row>
    <row r="4057" ht="15">
      <c r="I4057" s="15"/>
    </row>
    <row r="4058" ht="15">
      <c r="I4058" s="15"/>
    </row>
    <row r="4059" ht="15">
      <c r="I4059" s="15"/>
    </row>
    <row r="4060" ht="15">
      <c r="I4060" s="15"/>
    </row>
    <row r="4061" ht="15">
      <c r="I4061" s="15"/>
    </row>
    <row r="4062" ht="15">
      <c r="I4062" s="15"/>
    </row>
    <row r="4063" ht="15">
      <c r="I4063" s="15"/>
    </row>
    <row r="4064" ht="15">
      <c r="I4064" s="15"/>
    </row>
    <row r="4065" ht="15">
      <c r="I4065" s="15"/>
    </row>
    <row r="4066" ht="15">
      <c r="I4066" s="15"/>
    </row>
    <row r="4067" ht="15">
      <c r="I4067" s="15"/>
    </row>
    <row r="4068" ht="15">
      <c r="I4068" s="15"/>
    </row>
    <row r="4069" ht="15">
      <c r="I4069" s="15"/>
    </row>
    <row r="4070" ht="15">
      <c r="I4070" s="15"/>
    </row>
    <row r="4071" ht="15">
      <c r="I4071" s="15"/>
    </row>
    <row r="4072" ht="15">
      <c r="I4072" s="15"/>
    </row>
    <row r="4073" ht="15">
      <c r="I4073" s="15"/>
    </row>
    <row r="4074" ht="15">
      <c r="I4074" s="15"/>
    </row>
    <row r="4075" ht="15">
      <c r="I4075" s="15"/>
    </row>
    <row r="4076" ht="15">
      <c r="I4076" s="15"/>
    </row>
    <row r="4077" ht="15">
      <c r="I4077" s="15"/>
    </row>
    <row r="4078" ht="15">
      <c r="I4078" s="15"/>
    </row>
    <row r="4079" ht="15">
      <c r="I4079" s="15"/>
    </row>
    <row r="4080" ht="15">
      <c r="I4080" s="15"/>
    </row>
    <row r="4081" ht="15">
      <c r="I4081" s="15"/>
    </row>
    <row r="4082" ht="15">
      <c r="I4082" s="15"/>
    </row>
    <row r="4083" ht="15">
      <c r="I4083" s="15"/>
    </row>
    <row r="4084" ht="15">
      <c r="I4084" s="15"/>
    </row>
    <row r="4085" ht="15">
      <c r="I4085" s="15"/>
    </row>
    <row r="4086" ht="15">
      <c r="I4086" s="15"/>
    </row>
    <row r="4087" ht="15">
      <c r="I4087" s="15"/>
    </row>
    <row r="4088" ht="15">
      <c r="I4088" s="15"/>
    </row>
    <row r="4089" ht="15">
      <c r="I4089" s="15"/>
    </row>
    <row r="4090" ht="15">
      <c r="I4090" s="15"/>
    </row>
    <row r="4091" ht="15">
      <c r="I4091" s="15"/>
    </row>
    <row r="4092" ht="15">
      <c r="I4092" s="15"/>
    </row>
    <row r="4093" ht="15">
      <c r="I4093" s="15"/>
    </row>
    <row r="4094" ht="15">
      <c r="I4094" s="15"/>
    </row>
    <row r="4095" ht="15">
      <c r="I4095" s="15"/>
    </row>
    <row r="4096" ht="15">
      <c r="I4096" s="15"/>
    </row>
    <row r="4097" ht="15">
      <c r="I4097" s="15"/>
    </row>
    <row r="4098" ht="15">
      <c r="I4098" s="15"/>
    </row>
    <row r="4099" ht="15">
      <c r="I4099" s="15"/>
    </row>
    <row r="4100" ht="15">
      <c r="I4100" s="15"/>
    </row>
    <row r="4101" ht="15">
      <c r="I4101" s="15"/>
    </row>
    <row r="4102" ht="15">
      <c r="I4102" s="15"/>
    </row>
    <row r="4103" ht="15">
      <c r="I4103" s="15"/>
    </row>
    <row r="4104" ht="15">
      <c r="I4104" s="15"/>
    </row>
    <row r="4105" ht="15">
      <c r="I4105" s="15"/>
    </row>
    <row r="4106" ht="15">
      <c r="I4106" s="15"/>
    </row>
    <row r="4107" ht="15">
      <c r="I4107" s="15"/>
    </row>
    <row r="4108" ht="15">
      <c r="I4108" s="15"/>
    </row>
    <row r="4109" ht="15">
      <c r="I4109" s="15"/>
    </row>
    <row r="4110" ht="15">
      <c r="I4110" s="15"/>
    </row>
    <row r="4111" ht="15">
      <c r="I4111" s="15"/>
    </row>
    <row r="4112" ht="15">
      <c r="I4112" s="15"/>
    </row>
    <row r="4113" ht="15">
      <c r="I4113" s="15"/>
    </row>
    <row r="4114" ht="15">
      <c r="I4114" s="15"/>
    </row>
    <row r="4115" ht="15">
      <c r="I4115" s="15"/>
    </row>
    <row r="4116" ht="15">
      <c r="I4116" s="15"/>
    </row>
    <row r="4117" ht="15">
      <c r="I4117" s="15"/>
    </row>
    <row r="4118" ht="15">
      <c r="I4118" s="15"/>
    </row>
    <row r="4119" ht="15">
      <c r="I4119" s="15"/>
    </row>
    <row r="4120" ht="15">
      <c r="I4120" s="15"/>
    </row>
    <row r="4121" ht="15">
      <c r="I4121" s="15"/>
    </row>
    <row r="4122" ht="15">
      <c r="I4122" s="15"/>
    </row>
    <row r="4123" ht="15">
      <c r="I4123" s="15"/>
    </row>
    <row r="4124" ht="15">
      <c r="I4124" s="15"/>
    </row>
    <row r="4125" ht="15">
      <c r="I4125" s="15"/>
    </row>
    <row r="4126" ht="15">
      <c r="I4126" s="15"/>
    </row>
    <row r="4127" ht="15">
      <c r="I4127" s="15"/>
    </row>
    <row r="4128" ht="15">
      <c r="I4128" s="15"/>
    </row>
    <row r="4129" ht="15">
      <c r="I4129" s="15"/>
    </row>
    <row r="4130" ht="15">
      <c r="I4130" s="15"/>
    </row>
    <row r="4131" ht="15">
      <c r="I4131" s="15"/>
    </row>
    <row r="4132" ht="15">
      <c r="I4132" s="15"/>
    </row>
    <row r="4133" ht="15">
      <c r="I4133" s="15"/>
    </row>
    <row r="4134" ht="15">
      <c r="I4134" s="15"/>
    </row>
    <row r="4135" ht="15">
      <c r="I4135" s="15"/>
    </row>
    <row r="4136" ht="15">
      <c r="I4136" s="15"/>
    </row>
    <row r="4137" ht="15">
      <c r="I4137" s="15"/>
    </row>
    <row r="4138" ht="15">
      <c r="I4138" s="15"/>
    </row>
    <row r="4139" ht="15">
      <c r="I4139" s="15"/>
    </row>
    <row r="4140" ht="15">
      <c r="I4140" s="15"/>
    </row>
    <row r="4141" ht="15">
      <c r="I4141" s="15"/>
    </row>
    <row r="4142" ht="15">
      <c r="I4142" s="15"/>
    </row>
    <row r="4143" ht="15">
      <c r="I4143" s="15"/>
    </row>
    <row r="4144" ht="15">
      <c r="I4144" s="15"/>
    </row>
    <row r="4145" ht="15">
      <c r="I4145" s="15"/>
    </row>
    <row r="4146" ht="15">
      <c r="I4146" s="15"/>
    </row>
    <row r="4147" ht="15">
      <c r="I4147" s="15"/>
    </row>
    <row r="4148" ht="15">
      <c r="I4148" s="15"/>
    </row>
    <row r="4149" ht="15">
      <c r="I4149" s="15"/>
    </row>
    <row r="4150" ht="15">
      <c r="I4150" s="15"/>
    </row>
    <row r="4151" ht="15">
      <c r="I4151" s="15"/>
    </row>
    <row r="4152" ht="15">
      <c r="I4152" s="15"/>
    </row>
    <row r="4153" ht="15">
      <c r="I4153" s="15"/>
    </row>
    <row r="4154" ht="15">
      <c r="I4154" s="15"/>
    </row>
    <row r="4155" ht="15">
      <c r="I4155" s="15"/>
    </row>
    <row r="4156" ht="15">
      <c r="I4156" s="15"/>
    </row>
    <row r="4157" ht="15">
      <c r="I4157" s="15"/>
    </row>
    <row r="4158" ht="15">
      <c r="I4158" s="15"/>
    </row>
    <row r="4159" ht="15">
      <c r="I4159" s="15"/>
    </row>
    <row r="4160" ht="15">
      <c r="I4160" s="15"/>
    </row>
    <row r="4161" ht="15">
      <c r="I4161" s="15"/>
    </row>
    <row r="4162" ht="15">
      <c r="I4162" s="15"/>
    </row>
    <row r="4163" ht="15">
      <c r="I4163" s="15"/>
    </row>
    <row r="4164" ht="15">
      <c r="I4164" s="15"/>
    </row>
    <row r="4165" ht="15">
      <c r="I4165" s="15"/>
    </row>
    <row r="4166" ht="15">
      <c r="I4166" s="15"/>
    </row>
    <row r="4167" ht="15">
      <c r="I4167" s="15"/>
    </row>
    <row r="4168" ht="15">
      <c r="I4168" s="15"/>
    </row>
    <row r="4169" ht="15">
      <c r="I4169" s="15"/>
    </row>
    <row r="4170" ht="15">
      <c r="I4170" s="15"/>
    </row>
    <row r="4171" ht="15">
      <c r="I4171" s="15"/>
    </row>
    <row r="4172" ht="15">
      <c r="I4172" s="15"/>
    </row>
    <row r="4173" ht="15">
      <c r="I4173" s="15"/>
    </row>
    <row r="4174" ht="15">
      <c r="I4174" s="15"/>
    </row>
    <row r="4175" ht="15">
      <c r="I4175" s="15"/>
    </row>
    <row r="4176" ht="15">
      <c r="I4176" s="15"/>
    </row>
    <row r="4177" ht="15">
      <c r="I4177" s="15"/>
    </row>
    <row r="4178" ht="15">
      <c r="I4178" s="15"/>
    </row>
    <row r="4179" ht="15">
      <c r="I4179" s="15"/>
    </row>
    <row r="4180" ht="15">
      <c r="I4180" s="15"/>
    </row>
    <row r="4181" ht="15">
      <c r="I4181" s="15"/>
    </row>
    <row r="4182" ht="15">
      <c r="I4182" s="15"/>
    </row>
    <row r="4183" ht="15">
      <c r="I4183" s="15"/>
    </row>
    <row r="4184" ht="15">
      <c r="I4184" s="15"/>
    </row>
    <row r="4185" ht="15">
      <c r="I4185" s="15"/>
    </row>
    <row r="4186" ht="15">
      <c r="I4186" s="15"/>
    </row>
    <row r="4187" ht="15">
      <c r="I4187" s="15"/>
    </row>
    <row r="4188" ht="15">
      <c r="I4188" s="15"/>
    </row>
    <row r="4189" ht="15">
      <c r="I4189" s="15"/>
    </row>
    <row r="4190" ht="15">
      <c r="I4190" s="15"/>
    </row>
    <row r="4191" ht="15">
      <c r="I4191" s="15"/>
    </row>
    <row r="4192" ht="15">
      <c r="I4192" s="15"/>
    </row>
    <row r="4193" ht="15">
      <c r="I4193" s="15"/>
    </row>
    <row r="4194" ht="15">
      <c r="I4194" s="15"/>
    </row>
    <row r="4195" ht="15">
      <c r="I4195" s="15"/>
    </row>
    <row r="4196" ht="15">
      <c r="I4196" s="15"/>
    </row>
    <row r="4197" ht="15">
      <c r="I4197" s="15"/>
    </row>
    <row r="4198" ht="15">
      <c r="I4198" s="15"/>
    </row>
    <row r="4199" ht="15">
      <c r="I4199" s="15"/>
    </row>
    <row r="4200" ht="15">
      <c r="I4200" s="15"/>
    </row>
    <row r="4201" ht="15">
      <c r="I4201" s="15"/>
    </row>
    <row r="4202" ht="15">
      <c r="I4202" s="15"/>
    </row>
    <row r="4203" ht="15">
      <c r="I4203" s="15"/>
    </row>
    <row r="4204" ht="15">
      <c r="I4204" s="15"/>
    </row>
    <row r="4205" ht="15">
      <c r="I4205" s="15"/>
    </row>
    <row r="4206" ht="15">
      <c r="I4206" s="15"/>
    </row>
    <row r="4207" ht="15">
      <c r="I4207" s="15"/>
    </row>
    <row r="4208" ht="15">
      <c r="I4208" s="15"/>
    </row>
    <row r="4209" ht="15">
      <c r="I4209" s="15"/>
    </row>
    <row r="4210" ht="15">
      <c r="I4210" s="15"/>
    </row>
    <row r="4211" ht="15">
      <c r="I4211" s="15"/>
    </row>
    <row r="4212" ht="15">
      <c r="I4212" s="15"/>
    </row>
    <row r="4213" ht="15">
      <c r="I4213" s="15"/>
    </row>
    <row r="4214" ht="15">
      <c r="I4214" s="15"/>
    </row>
    <row r="4215" ht="15">
      <c r="I4215" s="15"/>
    </row>
    <row r="4216" ht="15">
      <c r="I4216" s="15"/>
    </row>
    <row r="4217" ht="15">
      <c r="I4217" s="15"/>
    </row>
    <row r="4218" ht="15">
      <c r="I4218" s="15"/>
    </row>
    <row r="4219" ht="15">
      <c r="I4219" s="15"/>
    </row>
    <row r="4220" ht="15">
      <c r="I4220" s="15"/>
    </row>
    <row r="4221" ht="15">
      <c r="I4221" s="15"/>
    </row>
    <row r="4222" ht="15">
      <c r="I4222" s="15"/>
    </row>
    <row r="4223" ht="15">
      <c r="I4223" s="15"/>
    </row>
    <row r="4224" ht="15">
      <c r="I4224" s="15"/>
    </row>
    <row r="4225" ht="15">
      <c r="I4225" s="15"/>
    </row>
    <row r="4226" ht="15">
      <c r="I4226" s="15"/>
    </row>
    <row r="4227" ht="15">
      <c r="I4227" s="15"/>
    </row>
    <row r="4228" ht="15">
      <c r="I4228" s="15"/>
    </row>
    <row r="4229" ht="15">
      <c r="I4229" s="15"/>
    </row>
    <row r="4230" ht="15">
      <c r="I4230" s="15"/>
    </row>
    <row r="4231" ht="15">
      <c r="I4231" s="15"/>
    </row>
    <row r="4232" ht="15">
      <c r="I4232" s="15"/>
    </row>
    <row r="4233" ht="15">
      <c r="I4233" s="15"/>
    </row>
    <row r="4234" ht="15">
      <c r="I4234" s="15"/>
    </row>
    <row r="4235" ht="15">
      <c r="I4235" s="15"/>
    </row>
    <row r="4236" ht="15">
      <c r="I4236" s="15"/>
    </row>
    <row r="4237" ht="15">
      <c r="I4237" s="15"/>
    </row>
    <row r="4238" ht="15">
      <c r="I4238" s="15"/>
    </row>
    <row r="4239" ht="15">
      <c r="I4239" s="15"/>
    </row>
    <row r="4240" ht="15">
      <c r="I4240" s="15"/>
    </row>
    <row r="4241" ht="15">
      <c r="I4241" s="15"/>
    </row>
    <row r="4242" ht="15">
      <c r="I4242" s="15"/>
    </row>
    <row r="4243" ht="15">
      <c r="I4243" s="15"/>
    </row>
    <row r="4244" ht="15">
      <c r="I4244" s="15"/>
    </row>
    <row r="4245" ht="15">
      <c r="I4245" s="15"/>
    </row>
    <row r="4246" ht="15">
      <c r="I4246" s="15"/>
    </row>
    <row r="4247" ht="15">
      <c r="I4247" s="15"/>
    </row>
    <row r="4248" ht="15">
      <c r="I4248" s="15"/>
    </row>
    <row r="4249" ht="15">
      <c r="I4249" s="15"/>
    </row>
    <row r="4250" ht="15">
      <c r="I4250" s="15"/>
    </row>
    <row r="4251" ht="15">
      <c r="I4251" s="15"/>
    </row>
    <row r="4252" ht="15">
      <c r="I4252" s="15"/>
    </row>
    <row r="4253" ht="15">
      <c r="I4253" s="15"/>
    </row>
    <row r="4254" ht="15">
      <c r="I4254" s="15"/>
    </row>
    <row r="4255" ht="15">
      <c r="I4255" s="15"/>
    </row>
    <row r="4256" ht="15">
      <c r="I4256" s="15"/>
    </row>
    <row r="4257" ht="15">
      <c r="I4257" s="15"/>
    </row>
    <row r="4258" ht="15">
      <c r="I4258" s="15"/>
    </row>
    <row r="4259" ht="15">
      <c r="I4259" s="15"/>
    </row>
    <row r="4260" ht="15">
      <c r="I4260" s="15"/>
    </row>
    <row r="4261" ht="15">
      <c r="I4261" s="15"/>
    </row>
    <row r="4262" ht="15">
      <c r="I4262" s="15"/>
    </row>
    <row r="4263" ht="15">
      <c r="I4263" s="15"/>
    </row>
    <row r="4264" ht="15">
      <c r="I4264" s="15"/>
    </row>
    <row r="4265" ht="15">
      <c r="I4265" s="15"/>
    </row>
    <row r="4266" ht="15">
      <c r="I4266" s="15"/>
    </row>
    <row r="4267" ht="15">
      <c r="I4267" s="15"/>
    </row>
    <row r="4268" ht="15">
      <c r="I4268" s="15"/>
    </row>
    <row r="4269" ht="15">
      <c r="I4269" s="15"/>
    </row>
    <row r="4270" ht="15">
      <c r="I4270" s="15"/>
    </row>
    <row r="4271" ht="15">
      <c r="I4271" s="15"/>
    </row>
    <row r="4272" ht="15">
      <c r="I4272" s="15"/>
    </row>
    <row r="4273" ht="15">
      <c r="I4273" s="15"/>
    </row>
    <row r="4274" ht="15">
      <c r="I4274" s="15"/>
    </row>
    <row r="4275" ht="15">
      <c r="I4275" s="15"/>
    </row>
    <row r="4276" ht="15">
      <c r="I4276" s="15"/>
    </row>
    <row r="4277" ht="15">
      <c r="I4277" s="15"/>
    </row>
    <row r="4278" ht="15">
      <c r="I4278" s="15"/>
    </row>
    <row r="4279" ht="15">
      <c r="I4279" s="15"/>
    </row>
    <row r="4280" ht="15">
      <c r="I4280" s="15"/>
    </row>
    <row r="4281" ht="15">
      <c r="I4281" s="15"/>
    </row>
    <row r="4282" ht="15">
      <c r="I4282" s="15"/>
    </row>
    <row r="4283" ht="15">
      <c r="I4283" s="15"/>
    </row>
    <row r="4284" ht="15">
      <c r="I4284" s="15"/>
    </row>
    <row r="4285" ht="15">
      <c r="I4285" s="15"/>
    </row>
    <row r="4286" ht="15">
      <c r="I4286" s="15"/>
    </row>
    <row r="4287" ht="15">
      <c r="I4287" s="15"/>
    </row>
    <row r="4288" ht="15">
      <c r="I4288" s="15"/>
    </row>
    <row r="4289" ht="15">
      <c r="I4289" s="15"/>
    </row>
    <row r="4290" ht="15">
      <c r="I4290" s="15"/>
    </row>
    <row r="4291" ht="15">
      <c r="I4291" s="15"/>
    </row>
    <row r="4292" ht="15">
      <c r="I4292" s="15"/>
    </row>
    <row r="4293" ht="15">
      <c r="I4293" s="15"/>
    </row>
    <row r="4294" ht="15">
      <c r="I4294" s="15"/>
    </row>
    <row r="4295" ht="15">
      <c r="I4295" s="15"/>
    </row>
    <row r="4296" ht="15">
      <c r="I4296" s="15"/>
    </row>
    <row r="4297" ht="15">
      <c r="I4297" s="15"/>
    </row>
    <row r="4298" ht="15">
      <c r="I4298" s="15"/>
    </row>
    <row r="4299" ht="15">
      <c r="I4299" s="15"/>
    </row>
    <row r="4300" ht="15">
      <c r="I4300" s="15"/>
    </row>
    <row r="4301" ht="15">
      <c r="I4301" s="15"/>
    </row>
    <row r="4302" ht="15">
      <c r="I4302" s="15"/>
    </row>
    <row r="4303" ht="15">
      <c r="I4303" s="15"/>
    </row>
    <row r="4304" ht="15">
      <c r="I4304" s="15"/>
    </row>
    <row r="4305" ht="15">
      <c r="I4305" s="15"/>
    </row>
    <row r="4306" ht="15">
      <c r="I4306" s="15"/>
    </row>
    <row r="4307" ht="15">
      <c r="I4307" s="15"/>
    </row>
    <row r="4308" ht="15">
      <c r="I4308" s="15"/>
    </row>
    <row r="4309" ht="15">
      <c r="I4309" s="15"/>
    </row>
    <row r="4310" ht="15">
      <c r="I4310" s="15"/>
    </row>
    <row r="4311" ht="15">
      <c r="I4311" s="15"/>
    </row>
    <row r="4312" ht="15">
      <c r="I4312" s="15"/>
    </row>
    <row r="4313" ht="15">
      <c r="I4313" s="15"/>
    </row>
    <row r="4314" ht="15">
      <c r="I4314" s="15"/>
    </row>
    <row r="4315" ht="15">
      <c r="I4315" s="15"/>
    </row>
    <row r="4316" ht="15">
      <c r="I4316" s="15"/>
    </row>
    <row r="4317" ht="15">
      <c r="I4317" s="15"/>
    </row>
    <row r="4318" ht="15">
      <c r="I4318" s="15"/>
    </row>
    <row r="4319" ht="15">
      <c r="I4319" s="15"/>
    </row>
    <row r="4320" ht="15">
      <c r="I4320" s="15"/>
    </row>
    <row r="4321" ht="15">
      <c r="I4321" s="15"/>
    </row>
    <row r="4322" ht="15">
      <c r="I4322" s="15"/>
    </row>
    <row r="4323" ht="15">
      <c r="I4323" s="15"/>
    </row>
    <row r="4324" ht="15">
      <c r="I4324" s="15"/>
    </row>
    <row r="4325" ht="15">
      <c r="I4325" s="15"/>
    </row>
    <row r="4326" ht="15">
      <c r="I4326" s="15"/>
    </row>
    <row r="4327" ht="15">
      <c r="I4327" s="15"/>
    </row>
    <row r="4328" ht="15">
      <c r="I4328" s="15"/>
    </row>
    <row r="4329" ht="15">
      <c r="I4329" s="15"/>
    </row>
    <row r="4330" ht="15">
      <c r="I4330" s="15"/>
    </row>
    <row r="4331" ht="15">
      <c r="I4331" s="15"/>
    </row>
    <row r="4332" ht="15">
      <c r="I4332" s="15"/>
    </row>
    <row r="4333" ht="15">
      <c r="I4333" s="15"/>
    </row>
    <row r="4334" ht="15">
      <c r="I4334" s="15"/>
    </row>
    <row r="4335" ht="15">
      <c r="I4335" s="15"/>
    </row>
    <row r="4336" ht="15">
      <c r="I4336" s="15"/>
    </row>
    <row r="4337" ht="15">
      <c r="I4337" s="15"/>
    </row>
    <row r="4338" ht="15">
      <c r="I4338" s="15"/>
    </row>
    <row r="4339" ht="15">
      <c r="I4339" s="15"/>
    </row>
    <row r="4340" ht="15">
      <c r="I4340" s="15"/>
    </row>
    <row r="4341" ht="15">
      <c r="I4341" s="15"/>
    </row>
    <row r="4342" ht="15">
      <c r="I4342" s="15"/>
    </row>
    <row r="4343" ht="15">
      <c r="I4343" s="15"/>
    </row>
    <row r="4344" ht="15">
      <c r="I4344" s="15"/>
    </row>
    <row r="4345" ht="15">
      <c r="I4345" s="15"/>
    </row>
    <row r="4346" ht="15">
      <c r="I4346" s="15"/>
    </row>
    <row r="4347" ht="15">
      <c r="I4347" s="15"/>
    </row>
    <row r="4348" ht="15">
      <c r="I4348" s="15"/>
    </row>
    <row r="4349" ht="15">
      <c r="I4349" s="15"/>
    </row>
    <row r="4350" ht="15">
      <c r="I4350" s="15"/>
    </row>
    <row r="4351" ht="15">
      <c r="I4351" s="15"/>
    </row>
    <row r="4352" ht="15">
      <c r="I4352" s="15"/>
    </row>
    <row r="4353" ht="15">
      <c r="I4353" s="15"/>
    </row>
    <row r="4354" ht="15">
      <c r="I4354" s="15"/>
    </row>
    <row r="4355" ht="15">
      <c r="I4355" s="15"/>
    </row>
    <row r="4356" ht="15">
      <c r="I4356" s="15"/>
    </row>
    <row r="4357" ht="15">
      <c r="I4357" s="15"/>
    </row>
    <row r="4358" ht="15">
      <c r="I4358" s="15"/>
    </row>
    <row r="4359" ht="15">
      <c r="I4359" s="15"/>
    </row>
    <row r="4360" ht="15">
      <c r="I4360" s="15"/>
    </row>
    <row r="4361" ht="15">
      <c r="I4361" s="15"/>
    </row>
    <row r="4362" ht="15">
      <c r="I4362" s="15"/>
    </row>
    <row r="4363" ht="15">
      <c r="I4363" s="15"/>
    </row>
    <row r="4364" ht="15">
      <c r="I4364" s="15"/>
    </row>
    <row r="4365" ht="15">
      <c r="I4365" s="15"/>
    </row>
    <row r="4366" ht="15">
      <c r="I4366" s="15"/>
    </row>
    <row r="4367" ht="15">
      <c r="I4367" s="15"/>
    </row>
    <row r="4368" ht="15">
      <c r="I4368" s="15"/>
    </row>
    <row r="4369" ht="15">
      <c r="I4369" s="15"/>
    </row>
    <row r="4370" ht="15">
      <c r="I4370" s="15"/>
    </row>
    <row r="4371" ht="15">
      <c r="I4371" s="15"/>
    </row>
    <row r="4372" ht="15">
      <c r="I4372" s="15"/>
    </row>
    <row r="4373" ht="15">
      <c r="I4373" s="15"/>
    </row>
    <row r="4374" ht="15">
      <c r="I4374" s="15"/>
    </row>
    <row r="4375" ht="15">
      <c r="I4375" s="15"/>
    </row>
    <row r="4376" ht="15">
      <c r="I4376" s="15"/>
    </row>
    <row r="4377" ht="15">
      <c r="I4377" s="15"/>
    </row>
    <row r="4378" ht="15">
      <c r="I4378" s="15"/>
    </row>
    <row r="4379" ht="15">
      <c r="I4379" s="15"/>
    </row>
    <row r="4380" ht="15">
      <c r="I4380" s="15"/>
    </row>
    <row r="4381" ht="15">
      <c r="I4381" s="15"/>
    </row>
    <row r="4382" ht="15">
      <c r="I4382" s="15"/>
    </row>
    <row r="4383" ht="15">
      <c r="I4383" s="15"/>
    </row>
    <row r="4384" ht="15">
      <c r="I4384" s="15"/>
    </row>
    <row r="4385" ht="15">
      <c r="I4385" s="15"/>
    </row>
    <row r="4386" ht="15">
      <c r="I4386" s="15"/>
    </row>
    <row r="4387" ht="15">
      <c r="I4387" s="15"/>
    </row>
    <row r="4388" ht="15">
      <c r="I4388" s="15"/>
    </row>
    <row r="4389" ht="15">
      <c r="I4389" s="15"/>
    </row>
    <row r="4390" ht="15">
      <c r="I4390" s="15"/>
    </row>
    <row r="4391" ht="15">
      <c r="I4391" s="15"/>
    </row>
    <row r="4392" ht="15">
      <c r="I4392" s="15"/>
    </row>
    <row r="4393" ht="15">
      <c r="I4393" s="15"/>
    </row>
    <row r="4394" ht="15">
      <c r="I4394" s="15"/>
    </row>
    <row r="4395" ht="15">
      <c r="I4395" s="15"/>
    </row>
    <row r="4396" ht="15">
      <c r="I4396" s="15"/>
    </row>
    <row r="4397" ht="15">
      <c r="I4397" s="15"/>
    </row>
    <row r="4398" ht="15">
      <c r="I4398" s="15"/>
    </row>
    <row r="4399" ht="15">
      <c r="I4399" s="15"/>
    </row>
    <row r="4400" ht="15">
      <c r="I4400" s="15"/>
    </row>
    <row r="4401" ht="15">
      <c r="I4401" s="15"/>
    </row>
    <row r="4402" ht="15">
      <c r="I4402" s="15"/>
    </row>
    <row r="4403" ht="15">
      <c r="I4403" s="15"/>
    </row>
    <row r="4404" ht="15">
      <c r="I4404" s="15"/>
    </row>
    <row r="4405" ht="15">
      <c r="I4405" s="15"/>
    </row>
    <row r="4406" ht="15">
      <c r="I4406" s="15"/>
    </row>
    <row r="4407" ht="15">
      <c r="I4407" s="15"/>
    </row>
    <row r="4408" ht="15">
      <c r="I4408" s="15"/>
    </row>
    <row r="4409" ht="15">
      <c r="I4409" s="15"/>
    </row>
    <row r="4410" ht="15">
      <c r="I4410" s="15"/>
    </row>
    <row r="4411" ht="15">
      <c r="I4411" s="15"/>
    </row>
    <row r="4412" ht="15">
      <c r="I4412" s="15"/>
    </row>
    <row r="4413" ht="15">
      <c r="I4413" s="15"/>
    </row>
    <row r="4414" ht="15">
      <c r="I4414" s="15"/>
    </row>
    <row r="4415" ht="15">
      <c r="I4415" s="15"/>
    </row>
    <row r="4416" ht="15">
      <c r="I4416" s="15"/>
    </row>
    <row r="4417" ht="15">
      <c r="I4417" s="15"/>
    </row>
    <row r="4418" ht="15">
      <c r="I4418" s="15"/>
    </row>
    <row r="4419" ht="15">
      <c r="I4419" s="15"/>
    </row>
    <row r="4420" ht="15">
      <c r="I4420" s="15"/>
    </row>
    <row r="4421" ht="15">
      <c r="I4421" s="15"/>
    </row>
    <row r="4422" ht="15">
      <c r="I4422" s="15"/>
    </row>
    <row r="4423" ht="15">
      <c r="I4423" s="15"/>
    </row>
    <row r="4424" ht="15">
      <c r="I4424" s="15"/>
    </row>
    <row r="4425" ht="15">
      <c r="I4425" s="15"/>
    </row>
    <row r="4426" ht="15">
      <c r="I4426" s="15"/>
    </row>
    <row r="4427" ht="15">
      <c r="I4427" s="15"/>
    </row>
    <row r="4428" ht="15">
      <c r="I4428" s="15"/>
    </row>
    <row r="4429" ht="15">
      <c r="I4429" s="15"/>
    </row>
    <row r="4430" ht="15">
      <c r="I4430" s="15"/>
    </row>
    <row r="4431" ht="15">
      <c r="I4431" s="15"/>
    </row>
    <row r="4432" ht="15">
      <c r="I4432" s="15"/>
    </row>
    <row r="4433" ht="15">
      <c r="I4433" s="15"/>
    </row>
    <row r="4434" ht="15">
      <c r="I4434" s="15"/>
    </row>
    <row r="4435" ht="15">
      <c r="I4435" s="15"/>
    </row>
    <row r="4436" ht="15">
      <c r="I4436" s="15"/>
    </row>
    <row r="4437" ht="15">
      <c r="I4437" s="15"/>
    </row>
    <row r="4438" ht="15">
      <c r="I4438" s="15"/>
    </row>
    <row r="4439" ht="15">
      <c r="I4439" s="15"/>
    </row>
    <row r="4440" ht="15">
      <c r="I4440" s="15"/>
    </row>
    <row r="4441" ht="15">
      <c r="I4441" s="15"/>
    </row>
    <row r="4442" ht="15">
      <c r="I4442" s="15"/>
    </row>
    <row r="4443" ht="15">
      <c r="I4443" s="15"/>
    </row>
    <row r="4444" ht="15">
      <c r="I4444" s="15"/>
    </row>
    <row r="4445" ht="15">
      <c r="I4445" s="15"/>
    </row>
    <row r="4446" ht="15">
      <c r="I4446" s="15"/>
    </row>
    <row r="4447" ht="15">
      <c r="I4447" s="15"/>
    </row>
    <row r="4448" ht="15">
      <c r="I4448" s="15"/>
    </row>
    <row r="4449" ht="15">
      <c r="I4449" s="15"/>
    </row>
    <row r="4450" ht="15">
      <c r="I4450" s="15"/>
    </row>
    <row r="4451" ht="15">
      <c r="I4451" s="15"/>
    </row>
    <row r="4452" ht="15">
      <c r="I4452" s="15"/>
    </row>
    <row r="4453" ht="15">
      <c r="I4453" s="15"/>
    </row>
    <row r="4454" ht="15">
      <c r="I4454" s="15"/>
    </row>
    <row r="4455" ht="15">
      <c r="I4455" s="15"/>
    </row>
    <row r="4456" ht="15">
      <c r="I4456" s="15"/>
    </row>
    <row r="4457" ht="15">
      <c r="I4457" s="15"/>
    </row>
    <row r="4458" ht="15">
      <c r="I4458" s="15"/>
    </row>
    <row r="4459" ht="15">
      <c r="I4459" s="15"/>
    </row>
    <row r="4460" ht="15">
      <c r="I4460" s="15"/>
    </row>
    <row r="4461" ht="15">
      <c r="I4461" s="15"/>
    </row>
    <row r="4462" ht="15">
      <c r="I4462" s="15"/>
    </row>
    <row r="4463" ht="15">
      <c r="I4463" s="15"/>
    </row>
    <row r="4464" ht="15">
      <c r="I4464" s="15"/>
    </row>
    <row r="4465" ht="15">
      <c r="I4465" s="15"/>
    </row>
    <row r="4466" ht="15">
      <c r="I4466" s="15"/>
    </row>
    <row r="4467" ht="15">
      <c r="I4467" s="15"/>
    </row>
    <row r="4468" ht="15">
      <c r="I4468" s="15"/>
    </row>
    <row r="4469" ht="15">
      <c r="I4469" s="15"/>
    </row>
    <row r="4470" ht="15">
      <c r="I4470" s="15"/>
    </row>
    <row r="4471" ht="15">
      <c r="I4471" s="15"/>
    </row>
    <row r="4472" ht="15">
      <c r="I4472" s="15"/>
    </row>
    <row r="4473" ht="15">
      <c r="I4473" s="15"/>
    </row>
    <row r="4474" ht="15">
      <c r="I4474" s="15"/>
    </row>
    <row r="4475" ht="15">
      <c r="I4475" s="15"/>
    </row>
    <row r="4476" ht="15">
      <c r="I4476" s="15"/>
    </row>
    <row r="4477" ht="15">
      <c r="I4477" s="15"/>
    </row>
    <row r="4478" ht="15">
      <c r="I4478" s="15"/>
    </row>
    <row r="4479" ht="15">
      <c r="I4479" s="15"/>
    </row>
    <row r="4480" ht="15">
      <c r="I4480" s="15"/>
    </row>
    <row r="4481" ht="15">
      <c r="I4481" s="15"/>
    </row>
    <row r="4482" ht="15">
      <c r="I4482" s="15"/>
    </row>
    <row r="4483" ht="15">
      <c r="I4483" s="15"/>
    </row>
    <row r="4484" ht="15">
      <c r="I4484" s="15"/>
    </row>
    <row r="4485" ht="15">
      <c r="I4485" s="15"/>
    </row>
    <row r="4486" ht="15">
      <c r="I4486" s="15"/>
    </row>
    <row r="4487" ht="15">
      <c r="I4487" s="15"/>
    </row>
    <row r="4488" ht="15">
      <c r="I4488" s="15"/>
    </row>
    <row r="4489" ht="15">
      <c r="I4489" s="15"/>
    </row>
    <row r="4490" ht="15">
      <c r="I4490" s="15"/>
    </row>
    <row r="4491" ht="15">
      <c r="I4491" s="15"/>
    </row>
    <row r="4492" ht="15">
      <c r="I4492" s="15"/>
    </row>
    <row r="4493" ht="15">
      <c r="I4493" s="15"/>
    </row>
    <row r="4494" ht="15">
      <c r="I4494" s="15"/>
    </row>
    <row r="4495" ht="15">
      <c r="I4495" s="15"/>
    </row>
    <row r="4496" ht="15">
      <c r="I4496" s="15"/>
    </row>
    <row r="4497" ht="15">
      <c r="I4497" s="15"/>
    </row>
    <row r="4498" ht="15">
      <c r="I4498" s="15"/>
    </row>
    <row r="4499" ht="15">
      <c r="I4499" s="15"/>
    </row>
    <row r="4500" ht="15">
      <c r="I4500" s="15"/>
    </row>
    <row r="4501" ht="15">
      <c r="I4501" s="15"/>
    </row>
    <row r="4502" ht="15">
      <c r="I4502" s="15"/>
    </row>
    <row r="4503" ht="15">
      <c r="I4503" s="15"/>
    </row>
    <row r="4504" ht="15">
      <c r="I4504" s="15"/>
    </row>
    <row r="4505" ht="15">
      <c r="I4505" s="15"/>
    </row>
    <row r="4506" ht="15">
      <c r="I4506" s="15"/>
    </row>
    <row r="4507" ht="15">
      <c r="I4507" s="15"/>
    </row>
    <row r="4508" ht="15">
      <c r="I4508" s="15"/>
    </row>
    <row r="4509" ht="15">
      <c r="I4509" s="15"/>
    </row>
    <row r="4510" ht="15">
      <c r="I4510" s="15"/>
    </row>
    <row r="4511" ht="15">
      <c r="I4511" s="15"/>
    </row>
    <row r="4512" ht="15">
      <c r="I4512" s="15"/>
    </row>
    <row r="4513" ht="15">
      <c r="I4513" s="15"/>
    </row>
    <row r="4514" ht="15">
      <c r="I4514" s="15"/>
    </row>
    <row r="4515" ht="15">
      <c r="I4515" s="15"/>
    </row>
    <row r="4516" ht="15">
      <c r="I4516" s="15"/>
    </row>
    <row r="4517" ht="15">
      <c r="I4517" s="15"/>
    </row>
    <row r="4518" ht="15">
      <c r="I4518" s="15"/>
    </row>
    <row r="4519" ht="15">
      <c r="I4519" s="15"/>
    </row>
    <row r="4520" ht="15">
      <c r="I4520" s="15"/>
    </row>
    <row r="4521" ht="15">
      <c r="I4521" s="15"/>
    </row>
    <row r="4522" ht="15">
      <c r="I4522" s="15"/>
    </row>
    <row r="4523" ht="15">
      <c r="I4523" s="15"/>
    </row>
    <row r="4524" ht="15">
      <c r="I4524" s="15"/>
    </row>
    <row r="4525" ht="15">
      <c r="I4525" s="15"/>
    </row>
    <row r="4526" ht="15">
      <c r="I4526" s="15"/>
    </row>
    <row r="4527" ht="15">
      <c r="I4527" s="15"/>
    </row>
    <row r="4528" ht="15">
      <c r="I4528" s="15"/>
    </row>
    <row r="4529" ht="15">
      <c r="I4529" s="15"/>
    </row>
    <row r="4530" ht="15">
      <c r="I4530" s="15"/>
    </row>
    <row r="4531" ht="15">
      <c r="I4531" s="15"/>
    </row>
    <row r="4532" ht="15">
      <c r="I4532" s="15"/>
    </row>
    <row r="4533" ht="15">
      <c r="I4533" s="15"/>
    </row>
    <row r="4534" ht="15">
      <c r="I4534" s="15"/>
    </row>
    <row r="4535" ht="15">
      <c r="I4535" s="15"/>
    </row>
    <row r="4536" ht="15">
      <c r="I4536" s="15"/>
    </row>
    <row r="4537" ht="15">
      <c r="I4537" s="15"/>
    </row>
    <row r="4538" ht="15">
      <c r="I4538" s="15"/>
    </row>
    <row r="4539" ht="15">
      <c r="I4539" s="15"/>
    </row>
    <row r="4540" ht="15">
      <c r="I4540" s="15"/>
    </row>
    <row r="4541" ht="15">
      <c r="I4541" s="15"/>
    </row>
    <row r="4542" ht="15">
      <c r="I4542" s="15"/>
    </row>
    <row r="4543" ht="15">
      <c r="I4543" s="15"/>
    </row>
    <row r="4544" ht="15">
      <c r="I4544" s="15"/>
    </row>
    <row r="4545" ht="15">
      <c r="I4545" s="15"/>
    </row>
    <row r="4546" ht="15">
      <c r="I4546" s="15"/>
    </row>
    <row r="4547" ht="15">
      <c r="I4547" s="15"/>
    </row>
    <row r="4548" ht="15">
      <c r="I4548" s="15"/>
    </row>
    <row r="4549" ht="15">
      <c r="I4549" s="15"/>
    </row>
    <row r="4550" ht="15">
      <c r="I4550" s="15"/>
    </row>
    <row r="4551" ht="15">
      <c r="I4551" s="15"/>
    </row>
    <row r="4552" ht="15">
      <c r="I4552" s="15"/>
    </row>
    <row r="4553" ht="15">
      <c r="I4553" s="15"/>
    </row>
    <row r="4554" ht="15">
      <c r="I4554" s="15"/>
    </row>
    <row r="4555" ht="15">
      <c r="I4555" s="15"/>
    </row>
    <row r="4556" ht="15">
      <c r="I4556" s="15"/>
    </row>
    <row r="4557" ht="15">
      <c r="I4557" s="15"/>
    </row>
    <row r="4558" ht="15">
      <c r="I4558" s="15"/>
    </row>
    <row r="4559" ht="15">
      <c r="I4559" s="15"/>
    </row>
    <row r="4560" ht="15">
      <c r="I4560" s="15"/>
    </row>
    <row r="4561" ht="15">
      <c r="I4561" s="15"/>
    </row>
    <row r="4562" ht="15">
      <c r="I4562" s="15"/>
    </row>
    <row r="4563" ht="15">
      <c r="I4563" s="15"/>
    </row>
    <row r="4564" ht="15">
      <c r="I4564" s="15"/>
    </row>
    <row r="4565" ht="15">
      <c r="I4565" s="15"/>
    </row>
    <row r="4566" ht="15">
      <c r="I4566" s="15"/>
    </row>
    <row r="4567" ht="15">
      <c r="I4567" s="15"/>
    </row>
    <row r="4568" ht="15">
      <c r="I4568" s="15"/>
    </row>
    <row r="4569" ht="15">
      <c r="I4569" s="15"/>
    </row>
    <row r="4570" ht="15">
      <c r="I4570" s="15"/>
    </row>
    <row r="4571" ht="15">
      <c r="I4571" s="15"/>
    </row>
    <row r="4572" ht="15">
      <c r="I4572" s="15"/>
    </row>
    <row r="4573" ht="15">
      <c r="I4573" s="15"/>
    </row>
    <row r="4574" ht="15">
      <c r="I4574" s="15"/>
    </row>
    <row r="4575" ht="15">
      <c r="I4575" s="15"/>
    </row>
    <row r="4576" ht="15">
      <c r="I4576" s="15"/>
    </row>
    <row r="4577" ht="15">
      <c r="I4577" s="15"/>
    </row>
    <row r="4578" ht="15">
      <c r="I4578" s="15"/>
    </row>
    <row r="4579" ht="15">
      <c r="I4579" s="15"/>
    </row>
    <row r="4580" ht="15">
      <c r="I4580" s="15"/>
    </row>
    <row r="4581" ht="15">
      <c r="I4581" s="15"/>
    </row>
    <row r="4582" ht="15">
      <c r="I4582" s="15"/>
    </row>
    <row r="4583" ht="15">
      <c r="I4583" s="15"/>
    </row>
    <row r="4584" ht="15">
      <c r="I4584" s="15"/>
    </row>
    <row r="4585" ht="15">
      <c r="I4585" s="15"/>
    </row>
    <row r="4586" ht="15">
      <c r="I4586" s="15"/>
    </row>
    <row r="4587" ht="15">
      <c r="I4587" s="15"/>
    </row>
    <row r="4588" ht="15">
      <c r="I4588" s="15"/>
    </row>
    <row r="4589" ht="15">
      <c r="I4589" s="15"/>
    </row>
    <row r="4590" ht="15">
      <c r="I4590" s="15"/>
    </row>
    <row r="4591" ht="15">
      <c r="I4591" s="15"/>
    </row>
    <row r="4592" ht="15">
      <c r="I4592" s="15"/>
    </row>
    <row r="4593" ht="15">
      <c r="I4593" s="15"/>
    </row>
    <row r="4594" ht="15">
      <c r="I4594" s="15"/>
    </row>
    <row r="4595" ht="15">
      <c r="I4595" s="15"/>
    </row>
    <row r="4596" ht="15">
      <c r="I4596" s="15"/>
    </row>
    <row r="4597" ht="15">
      <c r="I4597" s="15"/>
    </row>
    <row r="4598" ht="15">
      <c r="I4598" s="15"/>
    </row>
    <row r="4599" ht="15">
      <c r="I4599" s="15"/>
    </row>
    <row r="4600" ht="15">
      <c r="I4600" s="15"/>
    </row>
    <row r="4601" ht="15">
      <c r="I4601" s="15"/>
    </row>
    <row r="4602" ht="15">
      <c r="I4602" s="15"/>
    </row>
    <row r="4603" ht="15">
      <c r="I4603" s="15"/>
    </row>
    <row r="4604" ht="15">
      <c r="I4604" s="15"/>
    </row>
    <row r="4605" ht="15">
      <c r="I4605" s="15"/>
    </row>
    <row r="4606" ht="15">
      <c r="I4606" s="15"/>
    </row>
    <row r="4607" ht="15">
      <c r="I4607" s="15"/>
    </row>
    <row r="4608" ht="15">
      <c r="I4608" s="15"/>
    </row>
    <row r="4609" ht="15">
      <c r="I4609" s="15"/>
    </row>
    <row r="4610" ht="15">
      <c r="I4610" s="15"/>
    </row>
    <row r="4611" ht="15">
      <c r="I4611" s="15"/>
    </row>
    <row r="4612" ht="15">
      <c r="I4612" s="15"/>
    </row>
    <row r="4613" ht="15">
      <c r="I4613" s="15"/>
    </row>
    <row r="4614" ht="15">
      <c r="I4614" s="15"/>
    </row>
    <row r="4615" ht="15">
      <c r="I4615" s="15"/>
    </row>
    <row r="4616" ht="15">
      <c r="I4616" s="15"/>
    </row>
    <row r="4617" ht="15">
      <c r="I4617" s="15"/>
    </row>
    <row r="4618" ht="15">
      <c r="I4618" s="15"/>
    </row>
    <row r="4619" ht="15">
      <c r="I4619" s="15"/>
    </row>
    <row r="4620" ht="15">
      <c r="I4620" s="15"/>
    </row>
    <row r="4621" ht="15">
      <c r="I4621" s="15"/>
    </row>
    <row r="4622" ht="15">
      <c r="I4622" s="15"/>
    </row>
    <row r="4623" ht="15">
      <c r="I4623" s="15"/>
    </row>
    <row r="4624" ht="15">
      <c r="I4624" s="15"/>
    </row>
    <row r="4625" ht="15">
      <c r="I4625" s="15"/>
    </row>
    <row r="4626" ht="15">
      <c r="I4626" s="15"/>
    </row>
    <row r="4627" ht="15">
      <c r="I4627" s="15"/>
    </row>
    <row r="4628" ht="15">
      <c r="I4628" s="15"/>
    </row>
    <row r="4629" ht="15">
      <c r="I4629" s="15"/>
    </row>
    <row r="4630" ht="15">
      <c r="I4630" s="15"/>
    </row>
    <row r="4631" ht="15">
      <c r="I4631" s="15"/>
    </row>
    <row r="4632" ht="15">
      <c r="I4632" s="15"/>
    </row>
    <row r="4633" ht="15">
      <c r="I4633" s="15"/>
    </row>
    <row r="4634" ht="15">
      <c r="I4634" s="15"/>
    </row>
    <row r="4635" ht="15">
      <c r="I4635" s="15"/>
    </row>
    <row r="4636" ht="15">
      <c r="I4636" s="15"/>
    </row>
    <row r="4637" ht="15">
      <c r="I4637" s="15"/>
    </row>
    <row r="4638" ht="15">
      <c r="I4638" s="15"/>
    </row>
    <row r="4639" ht="15">
      <c r="I4639" s="15"/>
    </row>
    <row r="4640" ht="15">
      <c r="I4640" s="15"/>
    </row>
    <row r="4641" ht="15">
      <c r="I4641" s="15"/>
    </row>
    <row r="4642" ht="15">
      <c r="I4642" s="15"/>
    </row>
    <row r="4643" ht="15">
      <c r="I4643" s="15"/>
    </row>
    <row r="4644" ht="15">
      <c r="I4644" s="15"/>
    </row>
    <row r="4645" ht="15">
      <c r="I4645" s="15"/>
    </row>
    <row r="4646" ht="15">
      <c r="I4646" s="15"/>
    </row>
    <row r="4647" ht="15">
      <c r="I4647" s="15"/>
    </row>
    <row r="4648" ht="15">
      <c r="I4648" s="15"/>
    </row>
    <row r="4649" ht="15">
      <c r="I4649" s="15"/>
    </row>
    <row r="4650" ht="15">
      <c r="I4650" s="15"/>
    </row>
    <row r="4651" ht="15">
      <c r="I4651" s="15"/>
    </row>
    <row r="4652" ht="15">
      <c r="I4652" s="15"/>
    </row>
    <row r="4653" ht="15">
      <c r="I4653" s="15"/>
    </row>
    <row r="4654" ht="15">
      <c r="I4654" s="15"/>
    </row>
    <row r="4655" ht="15">
      <c r="I4655" s="15"/>
    </row>
    <row r="4656" ht="15">
      <c r="I4656" s="15"/>
    </row>
    <row r="4657" ht="15">
      <c r="I4657" s="15"/>
    </row>
    <row r="4658" ht="15">
      <c r="I4658" s="15"/>
    </row>
    <row r="4659" ht="15">
      <c r="I4659" s="15"/>
    </row>
    <row r="4660" ht="15">
      <c r="I4660" s="15"/>
    </row>
    <row r="4661" ht="15">
      <c r="I4661" s="15"/>
    </row>
    <row r="4662" ht="15">
      <c r="I4662" s="15"/>
    </row>
    <row r="4663" ht="15">
      <c r="I4663" s="15"/>
    </row>
    <row r="4664" ht="15">
      <c r="I4664" s="15"/>
    </row>
    <row r="4665" ht="15">
      <c r="I4665" s="15"/>
    </row>
    <row r="4666" ht="15">
      <c r="I4666" s="15"/>
    </row>
    <row r="4667" ht="15">
      <c r="I4667" s="15"/>
    </row>
    <row r="4668" ht="15">
      <c r="I4668" s="15"/>
    </row>
    <row r="4669" ht="15">
      <c r="I4669" s="15"/>
    </row>
    <row r="4670" ht="15">
      <c r="I4670" s="15"/>
    </row>
    <row r="4671" ht="15">
      <c r="I4671" s="15"/>
    </row>
    <row r="4672" ht="15">
      <c r="I4672" s="15"/>
    </row>
    <row r="4673" ht="15">
      <c r="I4673" s="15"/>
    </row>
    <row r="4674" ht="15">
      <c r="I4674" s="15"/>
    </row>
    <row r="4675" ht="15">
      <c r="I4675" s="15"/>
    </row>
    <row r="4676" ht="15">
      <c r="I4676" s="15"/>
    </row>
    <row r="4677" ht="15">
      <c r="I4677" s="15"/>
    </row>
    <row r="4678" ht="15">
      <c r="I4678" s="15"/>
    </row>
    <row r="4679" ht="15">
      <c r="I4679" s="15"/>
    </row>
    <row r="4680" ht="15">
      <c r="I4680" s="15"/>
    </row>
    <row r="4681" ht="15">
      <c r="I4681" s="15"/>
    </row>
    <row r="4682" ht="15">
      <c r="I4682" s="15"/>
    </row>
    <row r="4683" ht="15">
      <c r="I4683" s="15"/>
    </row>
    <row r="4684" ht="15">
      <c r="I4684" s="15"/>
    </row>
    <row r="4685" ht="15">
      <c r="I4685" s="15"/>
    </row>
    <row r="4686" ht="15">
      <c r="I4686" s="15"/>
    </row>
    <row r="4687" ht="15">
      <c r="I4687" s="15"/>
    </row>
    <row r="4688" ht="15">
      <c r="I4688" s="15"/>
    </row>
    <row r="4689" ht="15">
      <c r="I4689" s="15"/>
    </row>
    <row r="4690" ht="15">
      <c r="I4690" s="15"/>
    </row>
    <row r="4691" ht="15">
      <c r="I4691" s="15"/>
    </row>
    <row r="4692" ht="15">
      <c r="I4692" s="15"/>
    </row>
    <row r="4693" ht="15">
      <c r="I4693" s="15"/>
    </row>
    <row r="4694" ht="15">
      <c r="I4694" s="15"/>
    </row>
    <row r="4695" ht="15">
      <c r="I4695" s="15"/>
    </row>
    <row r="4696" ht="15">
      <c r="I4696" s="15"/>
    </row>
    <row r="4697" ht="15">
      <c r="I4697" s="15"/>
    </row>
    <row r="4698" ht="15">
      <c r="I4698" s="15"/>
    </row>
    <row r="4699" ht="15">
      <c r="I4699" s="15"/>
    </row>
    <row r="4700" ht="15">
      <c r="I4700" s="15"/>
    </row>
    <row r="4701" ht="15">
      <c r="I4701" s="15"/>
    </row>
    <row r="4702" ht="15">
      <c r="I4702" s="15"/>
    </row>
    <row r="4703" ht="15">
      <c r="I4703" s="15"/>
    </row>
    <row r="4704" ht="15">
      <c r="I4704" s="15"/>
    </row>
    <row r="4705" ht="15">
      <c r="I4705" s="15"/>
    </row>
    <row r="4706" ht="15">
      <c r="I4706" s="15"/>
    </row>
    <row r="4707" ht="15">
      <c r="I4707" s="15"/>
    </row>
    <row r="4708" ht="15">
      <c r="I4708" s="15"/>
    </row>
    <row r="4709" ht="15">
      <c r="I4709" s="15"/>
    </row>
    <row r="4710" ht="15">
      <c r="I4710" s="15"/>
    </row>
    <row r="4711" ht="15">
      <c r="I4711" s="15"/>
    </row>
    <row r="4712" ht="15">
      <c r="I4712" s="15"/>
    </row>
    <row r="4713" ht="15">
      <c r="I4713" s="15"/>
    </row>
    <row r="4714" ht="15">
      <c r="I4714" s="15"/>
    </row>
    <row r="4715" ht="15">
      <c r="I4715" s="15"/>
    </row>
    <row r="4716" ht="15">
      <c r="I4716" s="15"/>
    </row>
    <row r="4717" ht="15">
      <c r="I4717" s="15"/>
    </row>
    <row r="4718" ht="15">
      <c r="I4718" s="15"/>
    </row>
    <row r="4719" ht="15">
      <c r="I4719" s="15"/>
    </row>
    <row r="4720" ht="15">
      <c r="I4720" s="15"/>
    </row>
    <row r="4721" ht="15">
      <c r="I4721" s="15"/>
    </row>
    <row r="4722" ht="15">
      <c r="I4722" s="15"/>
    </row>
    <row r="4723" ht="15">
      <c r="I4723" s="15"/>
    </row>
    <row r="4724" ht="15">
      <c r="I4724" s="15"/>
    </row>
    <row r="4725" ht="15">
      <c r="I4725" s="15"/>
    </row>
    <row r="4726" ht="15">
      <c r="I4726" s="15"/>
    </row>
    <row r="4727" ht="15">
      <c r="I4727" s="15"/>
    </row>
    <row r="4728" ht="15">
      <c r="I4728" s="15"/>
    </row>
    <row r="4729" ht="15">
      <c r="I4729" s="15"/>
    </row>
    <row r="4730" ht="15">
      <c r="I4730" s="15"/>
    </row>
    <row r="4731" ht="15">
      <c r="I4731" s="15"/>
    </row>
    <row r="4732" ht="15">
      <c r="I4732" s="15"/>
    </row>
    <row r="4733" ht="15">
      <c r="I4733" s="15"/>
    </row>
    <row r="4734" ht="15">
      <c r="I4734" s="15"/>
    </row>
    <row r="4735" ht="15">
      <c r="I4735" s="15"/>
    </row>
    <row r="4736" ht="15">
      <c r="I4736" s="15"/>
    </row>
    <row r="4737" ht="15">
      <c r="I4737" s="15"/>
    </row>
    <row r="4738" ht="15">
      <c r="I4738" s="15"/>
    </row>
    <row r="4739" ht="15">
      <c r="I4739" s="15"/>
    </row>
    <row r="4740" ht="15">
      <c r="I4740" s="15"/>
    </row>
    <row r="4741" ht="15">
      <c r="I4741" s="15"/>
    </row>
    <row r="4742" ht="15">
      <c r="I4742" s="15"/>
    </row>
    <row r="4743" ht="15">
      <c r="I4743" s="15"/>
    </row>
    <row r="4744" ht="15">
      <c r="I4744" s="15"/>
    </row>
    <row r="4745" ht="15">
      <c r="I4745" s="15"/>
    </row>
    <row r="4746" ht="15">
      <c r="I4746" s="15"/>
    </row>
    <row r="4747" ht="15">
      <c r="I4747" s="15"/>
    </row>
    <row r="4748" ht="15">
      <c r="I4748" s="15"/>
    </row>
    <row r="4749" ht="15">
      <c r="I4749" s="15"/>
    </row>
    <row r="4750" ht="15">
      <c r="I4750" s="15"/>
    </row>
    <row r="4751" ht="15">
      <c r="I4751" s="15"/>
    </row>
    <row r="4752" ht="15">
      <c r="I4752" s="15"/>
    </row>
    <row r="4753" ht="15">
      <c r="I4753" s="15"/>
    </row>
    <row r="4754" ht="15">
      <c r="I4754" s="15"/>
    </row>
    <row r="4755" ht="15">
      <c r="I4755" s="15"/>
    </row>
    <row r="4756" ht="15">
      <c r="I4756" s="15"/>
    </row>
    <row r="4757" ht="15">
      <c r="I4757" s="15"/>
    </row>
    <row r="4758" ht="15">
      <c r="I4758" s="15"/>
    </row>
    <row r="4759" ht="15">
      <c r="I4759" s="15"/>
    </row>
    <row r="4760" ht="15">
      <c r="I4760" s="15"/>
    </row>
    <row r="4761" ht="15">
      <c r="I4761" s="15"/>
    </row>
    <row r="4762" ht="15">
      <c r="I4762" s="15"/>
    </row>
    <row r="4763" ht="15">
      <c r="I4763" s="15"/>
    </row>
    <row r="4764" ht="15">
      <c r="I4764" s="15"/>
    </row>
    <row r="4765" ht="15">
      <c r="I4765" s="15"/>
    </row>
    <row r="4766" ht="15">
      <c r="I4766" s="15"/>
    </row>
    <row r="4767" ht="15">
      <c r="I4767" s="15"/>
    </row>
    <row r="4768" ht="15">
      <c r="I4768" s="15"/>
    </row>
    <row r="4769" ht="15">
      <c r="I4769" s="15"/>
    </row>
    <row r="4770" ht="15">
      <c r="I4770" s="15"/>
    </row>
    <row r="4771" ht="15">
      <c r="I4771" s="15"/>
    </row>
    <row r="4772" ht="15">
      <c r="I4772" s="15"/>
    </row>
    <row r="4773" ht="15">
      <c r="I4773" s="15"/>
    </row>
    <row r="4774" ht="15">
      <c r="I4774" s="15"/>
    </row>
    <row r="4775" ht="15">
      <c r="I4775" s="15"/>
    </row>
    <row r="4776" ht="15">
      <c r="I4776" s="15"/>
    </row>
    <row r="4777" ht="15">
      <c r="I4777" s="15"/>
    </row>
    <row r="4778" ht="15">
      <c r="I4778" s="15"/>
    </row>
    <row r="4779" ht="15">
      <c r="I4779" s="15"/>
    </row>
    <row r="4780" ht="15">
      <c r="I4780" s="15"/>
    </row>
    <row r="4781" ht="15">
      <c r="I4781" s="15"/>
    </row>
    <row r="4782" ht="15">
      <c r="I4782" s="15"/>
    </row>
    <row r="4783" ht="15">
      <c r="I4783" s="15"/>
    </row>
    <row r="4784" ht="15">
      <c r="I4784" s="15"/>
    </row>
    <row r="4785" ht="15">
      <c r="I4785" s="15"/>
    </row>
    <row r="4786" ht="15">
      <c r="I4786" s="15"/>
    </row>
    <row r="4787" ht="15">
      <c r="I4787" s="15"/>
    </row>
    <row r="4788" ht="15">
      <c r="I4788" s="15"/>
    </row>
    <row r="4789" ht="15">
      <c r="I4789" s="15"/>
    </row>
    <row r="4790" ht="15">
      <c r="I4790" s="15"/>
    </row>
    <row r="4791" ht="15">
      <c r="I4791" s="15"/>
    </row>
    <row r="4792" ht="15">
      <c r="I4792" s="15"/>
    </row>
    <row r="4793" ht="15">
      <c r="I4793" s="15"/>
    </row>
    <row r="4794" ht="15">
      <c r="I4794" s="15"/>
    </row>
    <row r="4795" ht="15">
      <c r="I4795" s="15"/>
    </row>
    <row r="4796" ht="15">
      <c r="I4796" s="15"/>
    </row>
    <row r="4797" ht="15">
      <c r="I4797" s="15"/>
    </row>
    <row r="4798" ht="15">
      <c r="I4798" s="15"/>
    </row>
    <row r="4799" ht="15">
      <c r="I4799" s="15"/>
    </row>
    <row r="4800" ht="15">
      <c r="I4800" s="15"/>
    </row>
    <row r="4801" ht="15">
      <c r="I4801" s="15"/>
    </row>
    <row r="4802" ht="15">
      <c r="I4802" s="15"/>
    </row>
    <row r="4803" ht="15">
      <c r="I4803" s="15"/>
    </row>
    <row r="4804" ht="15">
      <c r="I4804" s="15"/>
    </row>
    <row r="4805" ht="15">
      <c r="I4805" s="15"/>
    </row>
    <row r="4806" ht="15">
      <c r="I4806" s="15"/>
    </row>
    <row r="4807" ht="15">
      <c r="I4807" s="15"/>
    </row>
    <row r="4808" ht="15">
      <c r="I4808" s="15"/>
    </row>
    <row r="4809" ht="15">
      <c r="I4809" s="15"/>
    </row>
    <row r="4810" ht="15">
      <c r="I4810" s="15"/>
    </row>
    <row r="4811" ht="15">
      <c r="I4811" s="15"/>
    </row>
    <row r="4812" ht="15">
      <c r="I4812" s="15"/>
    </row>
    <row r="4813" ht="15">
      <c r="I4813" s="15"/>
    </row>
    <row r="4814" ht="15">
      <c r="I4814" s="15"/>
    </row>
    <row r="4815" ht="15">
      <c r="I4815" s="15"/>
    </row>
    <row r="4816" ht="15">
      <c r="I4816" s="15"/>
    </row>
    <row r="4817" ht="15">
      <c r="I4817" s="15"/>
    </row>
    <row r="4818" ht="15">
      <c r="I4818" s="15"/>
    </row>
    <row r="4819" ht="15">
      <c r="I4819" s="15"/>
    </row>
    <row r="4820" ht="15">
      <c r="I4820" s="15"/>
    </row>
    <row r="4821" ht="15">
      <c r="I4821" s="15"/>
    </row>
    <row r="4822" ht="15">
      <c r="I4822" s="15"/>
    </row>
    <row r="4823" ht="15">
      <c r="I4823" s="15"/>
    </row>
    <row r="4824" ht="15">
      <c r="I4824" s="15"/>
    </row>
    <row r="4825" ht="15">
      <c r="I4825" s="15"/>
    </row>
    <row r="4826" ht="15">
      <c r="I4826" s="15"/>
    </row>
    <row r="4827" ht="15">
      <c r="I4827" s="15"/>
    </row>
    <row r="4828" ht="15">
      <c r="I4828" s="15"/>
    </row>
    <row r="4829" ht="15">
      <c r="I4829" s="15"/>
    </row>
    <row r="4830" ht="15">
      <c r="I4830" s="15"/>
    </row>
    <row r="4831" ht="15">
      <c r="I4831" s="15"/>
    </row>
    <row r="4832" ht="15">
      <c r="I4832" s="15"/>
    </row>
    <row r="4833" ht="15">
      <c r="I4833" s="15"/>
    </row>
    <row r="4834" ht="15">
      <c r="I4834" s="15"/>
    </row>
    <row r="4835" ht="15">
      <c r="I4835" s="15"/>
    </row>
    <row r="4836" ht="15">
      <c r="I4836" s="15"/>
    </row>
    <row r="4837" ht="15">
      <c r="I4837" s="15"/>
    </row>
    <row r="4838" ht="15">
      <c r="I4838" s="15"/>
    </row>
    <row r="4839" ht="15">
      <c r="I4839" s="15"/>
    </row>
    <row r="4840" ht="15">
      <c r="I4840" s="15"/>
    </row>
    <row r="4841" ht="15">
      <c r="I4841" s="15"/>
    </row>
    <row r="4842" ht="15">
      <c r="I4842" s="15"/>
    </row>
    <row r="4843" ht="15">
      <c r="I4843" s="15"/>
    </row>
    <row r="4844" ht="15">
      <c r="I4844" s="15"/>
    </row>
    <row r="4845" ht="15">
      <c r="I4845" s="15"/>
    </row>
    <row r="4846" ht="15">
      <c r="I4846" s="15"/>
    </row>
    <row r="4847" ht="15">
      <c r="I4847" s="15"/>
    </row>
    <row r="4848" ht="15">
      <c r="I4848" s="15"/>
    </row>
    <row r="4849" ht="15">
      <c r="I4849" s="15"/>
    </row>
    <row r="4850" ht="15">
      <c r="I4850" s="15"/>
    </row>
    <row r="4851" ht="15">
      <c r="I4851" s="15"/>
    </row>
    <row r="4852" ht="15">
      <c r="I4852" s="15"/>
    </row>
    <row r="4853" ht="15">
      <c r="I4853" s="15"/>
    </row>
    <row r="4854" ht="15">
      <c r="I4854" s="15"/>
    </row>
    <row r="4855" ht="15">
      <c r="I4855" s="15"/>
    </row>
    <row r="4856" ht="15">
      <c r="I4856" s="15"/>
    </row>
    <row r="4857" ht="15">
      <c r="I4857" s="15"/>
    </row>
    <row r="4858" ht="15">
      <c r="I4858" s="15"/>
    </row>
    <row r="4859" ht="15">
      <c r="I4859" s="15"/>
    </row>
    <row r="4860" ht="15">
      <c r="I4860" s="15"/>
    </row>
    <row r="4861" ht="15">
      <c r="I4861" s="15"/>
    </row>
    <row r="4862" ht="15">
      <c r="I4862" s="15"/>
    </row>
    <row r="4863" ht="15">
      <c r="I4863" s="15"/>
    </row>
    <row r="4864" ht="15">
      <c r="I4864" s="15"/>
    </row>
    <row r="4865" ht="15">
      <c r="I4865" s="15"/>
    </row>
    <row r="4866" ht="15">
      <c r="I4866" s="15"/>
    </row>
    <row r="4867" ht="15">
      <c r="I4867" s="15"/>
    </row>
    <row r="4868" ht="15">
      <c r="I4868" s="15"/>
    </row>
    <row r="4869" ht="15">
      <c r="I4869" s="15"/>
    </row>
    <row r="4870" ht="15">
      <c r="I4870" s="15"/>
    </row>
    <row r="4871" ht="15">
      <c r="I4871" s="15"/>
    </row>
    <row r="4872" ht="15">
      <c r="I4872" s="15"/>
    </row>
    <row r="4873" ht="15">
      <c r="I4873" s="15"/>
    </row>
    <row r="4874" ht="15">
      <c r="I4874" s="15"/>
    </row>
    <row r="4875" ht="15">
      <c r="I4875" s="15"/>
    </row>
    <row r="4876" ht="15">
      <c r="I4876" s="15"/>
    </row>
    <row r="4877" ht="15">
      <c r="I4877" s="15"/>
    </row>
    <row r="4878" ht="15">
      <c r="I4878" s="15"/>
    </row>
    <row r="4879" ht="15">
      <c r="I4879" s="15"/>
    </row>
    <row r="4880" ht="15">
      <c r="I4880" s="15"/>
    </row>
    <row r="4881" ht="15">
      <c r="I4881" s="15"/>
    </row>
    <row r="4882" ht="15">
      <c r="I4882" s="15"/>
    </row>
    <row r="4883" ht="15">
      <c r="I4883" s="15"/>
    </row>
    <row r="4884" ht="15">
      <c r="I4884" s="15"/>
    </row>
    <row r="4885" ht="15">
      <c r="I4885" s="15"/>
    </row>
    <row r="4886" ht="15">
      <c r="I4886" s="15"/>
    </row>
    <row r="4887" ht="15">
      <c r="I4887" s="15"/>
    </row>
    <row r="4888" ht="15">
      <c r="I4888" s="15"/>
    </row>
    <row r="4889" ht="15">
      <c r="I4889" s="15"/>
    </row>
    <row r="4890" ht="15">
      <c r="I4890" s="15"/>
    </row>
    <row r="4891" ht="15">
      <c r="I4891" s="15"/>
    </row>
    <row r="4892" ht="15">
      <c r="I4892" s="15"/>
    </row>
    <row r="4893" ht="15">
      <c r="I4893" s="15"/>
    </row>
    <row r="4894" ht="15">
      <c r="I4894" s="15"/>
    </row>
    <row r="4895" ht="15">
      <c r="I4895" s="15"/>
    </row>
    <row r="4896" ht="15">
      <c r="I4896" s="15"/>
    </row>
    <row r="4897" ht="15">
      <c r="I4897" s="15"/>
    </row>
    <row r="4898" ht="15">
      <c r="I4898" s="15"/>
    </row>
    <row r="4899" ht="15">
      <c r="I4899" s="15"/>
    </row>
    <row r="4900" ht="15">
      <c r="I4900" s="15"/>
    </row>
    <row r="4901" ht="15">
      <c r="I4901" s="15"/>
    </row>
    <row r="4902" ht="15">
      <c r="I4902" s="15"/>
    </row>
    <row r="4903" ht="15">
      <c r="I4903" s="15"/>
    </row>
    <row r="4904" ht="15">
      <c r="I4904" s="15"/>
    </row>
    <row r="4905" ht="15">
      <c r="I4905" s="15"/>
    </row>
    <row r="4906" ht="15">
      <c r="I4906" s="15"/>
    </row>
    <row r="4907" ht="15">
      <c r="I4907" s="15"/>
    </row>
    <row r="4908" ht="15">
      <c r="I4908" s="15"/>
    </row>
    <row r="4909" ht="15">
      <c r="I4909" s="15"/>
    </row>
    <row r="4910" ht="15">
      <c r="I4910" s="15"/>
    </row>
    <row r="4911" ht="15">
      <c r="I4911" s="15"/>
    </row>
    <row r="4912" ht="15">
      <c r="I4912" s="15"/>
    </row>
    <row r="4913" ht="15">
      <c r="I4913" s="15"/>
    </row>
    <row r="4914" ht="15">
      <c r="I4914" s="15"/>
    </row>
    <row r="4915" ht="15">
      <c r="I4915" s="15"/>
    </row>
    <row r="4916" ht="15">
      <c r="I4916" s="15"/>
    </row>
    <row r="4917" ht="15">
      <c r="I4917" s="15"/>
    </row>
    <row r="4918" ht="15">
      <c r="I4918" s="15"/>
    </row>
    <row r="4919" ht="15">
      <c r="I4919" s="15"/>
    </row>
    <row r="4920" ht="15">
      <c r="I4920" s="15"/>
    </row>
    <row r="4921" ht="15">
      <c r="I4921" s="15"/>
    </row>
    <row r="4922" ht="15">
      <c r="I4922" s="15"/>
    </row>
    <row r="4923" ht="15">
      <c r="I4923" s="15"/>
    </row>
    <row r="4924" ht="15">
      <c r="I4924" s="15"/>
    </row>
    <row r="4925" ht="15">
      <c r="I4925" s="15"/>
    </row>
    <row r="4926" ht="15">
      <c r="I4926" s="15"/>
    </row>
    <row r="4927" ht="15">
      <c r="I4927" s="15"/>
    </row>
    <row r="4928" ht="15">
      <c r="I4928" s="15"/>
    </row>
    <row r="4929" ht="15">
      <c r="I4929" s="15"/>
    </row>
    <row r="4930" ht="15">
      <c r="I4930" s="15"/>
    </row>
    <row r="4931" ht="15">
      <c r="I4931" s="15"/>
    </row>
    <row r="4932" ht="15">
      <c r="I4932" s="15"/>
    </row>
    <row r="4933" ht="15">
      <c r="I4933" s="15"/>
    </row>
    <row r="4934" ht="15">
      <c r="I4934" s="15"/>
    </row>
    <row r="4935" ht="15">
      <c r="I4935" s="15"/>
    </row>
    <row r="4936" ht="15">
      <c r="I4936" s="15"/>
    </row>
    <row r="4937" ht="15">
      <c r="I4937" s="15"/>
    </row>
    <row r="4938" ht="15">
      <c r="I4938" s="15"/>
    </row>
    <row r="4939" ht="15">
      <c r="I4939" s="15"/>
    </row>
    <row r="4940" ht="15">
      <c r="I4940" s="15"/>
    </row>
    <row r="4941" ht="15">
      <c r="I4941" s="15"/>
    </row>
    <row r="4942" ht="15">
      <c r="I4942" s="15"/>
    </row>
    <row r="4943" ht="15">
      <c r="I4943" s="15"/>
    </row>
    <row r="4944" ht="15">
      <c r="I4944" s="15"/>
    </row>
    <row r="4945" ht="15">
      <c r="I4945" s="15"/>
    </row>
    <row r="4946" ht="15">
      <c r="I4946" s="15"/>
    </row>
    <row r="4947" ht="15">
      <c r="I4947" s="15"/>
    </row>
    <row r="4948" ht="15">
      <c r="I4948" s="15"/>
    </row>
    <row r="4949" ht="15">
      <c r="I4949" s="15"/>
    </row>
    <row r="4950" ht="15">
      <c r="I4950" s="15"/>
    </row>
    <row r="4951" ht="15">
      <c r="I4951" s="15"/>
    </row>
    <row r="4952" ht="15">
      <c r="I4952" s="15"/>
    </row>
    <row r="4953" ht="15">
      <c r="I4953" s="15"/>
    </row>
    <row r="4954" ht="15">
      <c r="I4954" s="15"/>
    </row>
    <row r="4955" ht="15">
      <c r="I4955" s="15"/>
    </row>
    <row r="4956" ht="15">
      <c r="I4956" s="15"/>
    </row>
    <row r="4957" ht="15">
      <c r="I4957" s="15"/>
    </row>
    <row r="4958" ht="15">
      <c r="I4958" s="15"/>
    </row>
    <row r="4959" ht="15">
      <c r="I4959" s="15"/>
    </row>
    <row r="4960" ht="15">
      <c r="I4960" s="15"/>
    </row>
    <row r="4961" ht="15">
      <c r="I4961" s="15"/>
    </row>
    <row r="4962" ht="15">
      <c r="I4962" s="15"/>
    </row>
    <row r="4963" ht="15">
      <c r="I4963" s="15"/>
    </row>
    <row r="4964" ht="15">
      <c r="I4964" s="15"/>
    </row>
    <row r="4965" ht="15">
      <c r="I4965" s="15"/>
    </row>
    <row r="4966" ht="15">
      <c r="I4966" s="15"/>
    </row>
    <row r="4967" ht="15">
      <c r="I4967" s="15"/>
    </row>
    <row r="4968" ht="15">
      <c r="I4968" s="15"/>
    </row>
    <row r="4969" ht="15">
      <c r="I4969" s="15"/>
    </row>
    <row r="4970" ht="15">
      <c r="I4970" s="15"/>
    </row>
    <row r="4971" ht="15">
      <c r="I4971" s="15"/>
    </row>
    <row r="4972" ht="15">
      <c r="I4972" s="15"/>
    </row>
    <row r="4973" ht="15">
      <c r="I4973" s="15"/>
    </row>
    <row r="4974" ht="15">
      <c r="I4974" s="15"/>
    </row>
    <row r="4975" ht="15">
      <c r="I4975" s="15"/>
    </row>
    <row r="4976" ht="15">
      <c r="I4976" s="15"/>
    </row>
    <row r="4977" ht="15">
      <c r="I4977" s="15"/>
    </row>
    <row r="4978" ht="15">
      <c r="I4978" s="15"/>
    </row>
    <row r="4979" ht="15">
      <c r="I4979" s="15"/>
    </row>
    <row r="4980" ht="15">
      <c r="I4980" s="15"/>
    </row>
    <row r="4981" ht="15">
      <c r="I4981" s="15"/>
    </row>
    <row r="4982" ht="15">
      <c r="I4982" s="15"/>
    </row>
    <row r="4983" ht="15">
      <c r="I4983" s="15"/>
    </row>
    <row r="4984" ht="15">
      <c r="I4984" s="15"/>
    </row>
    <row r="4985" ht="15">
      <c r="I4985" s="15"/>
    </row>
    <row r="4986" ht="15">
      <c r="I4986" s="15"/>
    </row>
    <row r="4987" ht="15">
      <c r="I4987" s="15"/>
    </row>
    <row r="4988" ht="15">
      <c r="I4988" s="15"/>
    </row>
    <row r="4989" ht="15">
      <c r="I4989" s="15"/>
    </row>
    <row r="4990" ht="15">
      <c r="I4990" s="15"/>
    </row>
    <row r="4991" ht="15">
      <c r="I4991" s="15"/>
    </row>
    <row r="4992" ht="15">
      <c r="I4992" s="15"/>
    </row>
    <row r="4993" ht="15">
      <c r="I4993" s="15"/>
    </row>
    <row r="4994" ht="15">
      <c r="I4994" s="15"/>
    </row>
    <row r="4995" ht="15">
      <c r="I4995" s="15"/>
    </row>
    <row r="4996" ht="15">
      <c r="I4996" s="15"/>
    </row>
    <row r="4997" ht="15">
      <c r="I4997" s="15"/>
    </row>
    <row r="4998" ht="15">
      <c r="I4998" s="15"/>
    </row>
    <row r="4999" ht="15">
      <c r="I4999" s="15"/>
    </row>
    <row r="5000" ht="15">
      <c r="I5000" s="15"/>
    </row>
    <row r="5001" ht="15">
      <c r="I5001" s="15"/>
    </row>
    <row r="5002" ht="15">
      <c r="I5002" s="15"/>
    </row>
    <row r="5003" ht="15">
      <c r="I5003" s="15"/>
    </row>
    <row r="5004" ht="15">
      <c r="I5004" s="15"/>
    </row>
    <row r="5005" ht="15">
      <c r="I5005" s="15"/>
    </row>
    <row r="5006" ht="15">
      <c r="I5006" s="15"/>
    </row>
    <row r="5007" ht="15">
      <c r="I5007" s="15"/>
    </row>
    <row r="5008" ht="15">
      <c r="I5008" s="15"/>
    </row>
    <row r="5009" ht="15">
      <c r="I5009" s="15"/>
    </row>
    <row r="5010" ht="15">
      <c r="I5010" s="15"/>
    </row>
    <row r="5011" ht="15">
      <c r="I5011" s="15"/>
    </row>
    <row r="5012" ht="15">
      <c r="I5012" s="15"/>
    </row>
    <row r="5013" ht="15">
      <c r="I5013" s="15"/>
    </row>
    <row r="5014" ht="15">
      <c r="I5014" s="15"/>
    </row>
    <row r="5015" ht="15">
      <c r="I5015" s="15"/>
    </row>
    <row r="5016" ht="15">
      <c r="I5016" s="15"/>
    </row>
    <row r="5017" ht="15">
      <c r="I5017" s="15"/>
    </row>
    <row r="5018" ht="15">
      <c r="I5018" s="15"/>
    </row>
    <row r="5019" ht="15">
      <c r="I5019" s="15"/>
    </row>
    <row r="5020" ht="15">
      <c r="I5020" s="15"/>
    </row>
    <row r="5021" ht="15">
      <c r="I5021" s="15"/>
    </row>
    <row r="5022" ht="15">
      <c r="I5022" s="15"/>
    </row>
    <row r="5023" ht="15">
      <c r="I5023" s="15"/>
    </row>
    <row r="5024" ht="15">
      <c r="I5024" s="15"/>
    </row>
    <row r="5025" ht="15">
      <c r="I5025" s="15"/>
    </row>
    <row r="5026" ht="15">
      <c r="I5026" s="15"/>
    </row>
    <row r="5027" ht="15">
      <c r="I5027" s="15"/>
    </row>
    <row r="5028" ht="15">
      <c r="I5028" s="15"/>
    </row>
    <row r="5029" ht="15">
      <c r="I5029" s="15"/>
    </row>
    <row r="5030" ht="15">
      <c r="I5030" s="15"/>
    </row>
    <row r="5031" ht="15">
      <c r="I5031" s="15"/>
    </row>
    <row r="5032" ht="15">
      <c r="I5032" s="15"/>
    </row>
    <row r="5033" ht="15">
      <c r="I5033" s="15"/>
    </row>
    <row r="5034" ht="15">
      <c r="I5034" s="15"/>
    </row>
    <row r="5035" ht="15">
      <c r="I5035" s="15"/>
    </row>
    <row r="5036" ht="15">
      <c r="I5036" s="15"/>
    </row>
    <row r="5037" ht="15">
      <c r="I5037" s="15"/>
    </row>
    <row r="5038" ht="15">
      <c r="I5038" s="15"/>
    </row>
    <row r="5039" ht="15">
      <c r="I5039" s="15"/>
    </row>
    <row r="5040" ht="15">
      <c r="I5040" s="15"/>
    </row>
    <row r="5041" ht="15">
      <c r="I5041" s="15"/>
    </row>
    <row r="5042" ht="15">
      <c r="I5042" s="15"/>
    </row>
    <row r="5043" ht="15">
      <c r="I5043" s="15"/>
    </row>
    <row r="5044" ht="15">
      <c r="I5044" s="15"/>
    </row>
    <row r="5045" ht="15">
      <c r="I5045" s="15"/>
    </row>
    <row r="5046" ht="15">
      <c r="I5046" s="15"/>
    </row>
    <row r="5047" ht="15">
      <c r="I5047" s="15"/>
    </row>
    <row r="5048" ht="15">
      <c r="I5048" s="15"/>
    </row>
    <row r="5049" ht="15">
      <c r="I5049" s="15"/>
    </row>
    <row r="5050" ht="15">
      <c r="I5050" s="15"/>
    </row>
    <row r="5051" ht="15">
      <c r="I5051" s="15"/>
    </row>
    <row r="5052" ht="15">
      <c r="I5052" s="15"/>
    </row>
    <row r="5053" ht="15">
      <c r="I5053" s="15"/>
    </row>
    <row r="5054" ht="15">
      <c r="I5054" s="15"/>
    </row>
    <row r="5055" ht="15">
      <c r="I5055" s="15"/>
    </row>
    <row r="5056" ht="15">
      <c r="I5056" s="15"/>
    </row>
    <row r="5057" ht="15">
      <c r="I5057" s="15"/>
    </row>
    <row r="5058" ht="15">
      <c r="I5058" s="15"/>
    </row>
    <row r="5059" ht="15">
      <c r="I5059" s="15"/>
    </row>
    <row r="5060" ht="15">
      <c r="I5060" s="15"/>
    </row>
    <row r="5061" ht="15">
      <c r="I5061" s="15"/>
    </row>
    <row r="5062" ht="15">
      <c r="I5062" s="15"/>
    </row>
    <row r="5063" ht="15">
      <c r="I5063" s="15"/>
    </row>
    <row r="5064" ht="15">
      <c r="I5064" s="15"/>
    </row>
    <row r="5065" ht="15">
      <c r="I5065" s="15"/>
    </row>
    <row r="5066" ht="15">
      <c r="I5066" s="15"/>
    </row>
    <row r="5067" ht="15">
      <c r="I5067" s="15"/>
    </row>
    <row r="5068" ht="15">
      <c r="I5068" s="15"/>
    </row>
    <row r="5069" ht="15">
      <c r="I5069" s="15"/>
    </row>
    <row r="5070" ht="15">
      <c r="I5070" s="15"/>
    </row>
    <row r="5071" ht="15">
      <c r="I5071" s="15"/>
    </row>
    <row r="5072" ht="15">
      <c r="I5072" s="15"/>
    </row>
    <row r="5073" ht="15">
      <c r="I5073" s="15"/>
    </row>
    <row r="5074" ht="15">
      <c r="I5074" s="15"/>
    </row>
    <row r="5075" ht="15">
      <c r="I5075" s="15"/>
    </row>
    <row r="5076" ht="15">
      <c r="I5076" s="15"/>
    </row>
    <row r="5077" ht="15">
      <c r="I5077" s="15"/>
    </row>
    <row r="5078" ht="15">
      <c r="I5078" s="15"/>
    </row>
    <row r="5079" ht="15">
      <c r="I5079" s="15"/>
    </row>
    <row r="5080" ht="15">
      <c r="I5080" s="15"/>
    </row>
    <row r="5081" ht="15">
      <c r="I5081" s="15"/>
    </row>
    <row r="5082" ht="15">
      <c r="I5082" s="15"/>
    </row>
    <row r="5083" ht="15">
      <c r="I5083" s="15"/>
    </row>
    <row r="5084" ht="15">
      <c r="I5084" s="15"/>
    </row>
    <row r="5085" ht="15">
      <c r="I5085" s="15"/>
    </row>
    <row r="5086" ht="15">
      <c r="I5086" s="15"/>
    </row>
    <row r="5087" ht="15">
      <c r="I5087" s="15"/>
    </row>
    <row r="5088" ht="15">
      <c r="I5088" s="15"/>
    </row>
    <row r="5089" ht="15">
      <c r="I5089" s="15"/>
    </row>
    <row r="5090" ht="15">
      <c r="I5090" s="15"/>
    </row>
    <row r="5091" ht="15">
      <c r="I5091" s="15"/>
    </row>
    <row r="5092" ht="15">
      <c r="I5092" s="15"/>
    </row>
    <row r="5093" ht="15">
      <c r="I5093" s="15"/>
    </row>
    <row r="5094" ht="15">
      <c r="I5094" s="15"/>
    </row>
    <row r="5095" ht="15">
      <c r="I5095" s="15"/>
    </row>
    <row r="5096" ht="15">
      <c r="I5096" s="15"/>
    </row>
    <row r="5097" ht="15">
      <c r="I5097" s="15"/>
    </row>
    <row r="5098" ht="15">
      <c r="I5098" s="15"/>
    </row>
    <row r="5099" ht="15">
      <c r="I5099" s="15"/>
    </row>
    <row r="5100" ht="15">
      <c r="I5100" s="15"/>
    </row>
    <row r="5101" ht="15">
      <c r="I5101" s="15"/>
    </row>
    <row r="5102" ht="15">
      <c r="I5102" s="15"/>
    </row>
    <row r="5103" ht="15">
      <c r="I5103" s="15"/>
    </row>
    <row r="5104" ht="15">
      <c r="I5104" s="15"/>
    </row>
    <row r="5105" ht="15">
      <c r="I5105" s="15"/>
    </row>
    <row r="5106" ht="15">
      <c r="I5106" s="15"/>
    </row>
    <row r="5107" ht="15">
      <c r="I5107" s="15"/>
    </row>
    <row r="5108" ht="15">
      <c r="I5108" s="15"/>
    </row>
    <row r="5109" ht="15">
      <c r="I5109" s="15"/>
    </row>
    <row r="5110" ht="15">
      <c r="I5110" s="15"/>
    </row>
    <row r="5111" ht="15">
      <c r="I5111" s="15"/>
    </row>
    <row r="5112" ht="15">
      <c r="I5112" s="15"/>
    </row>
    <row r="5113" ht="15">
      <c r="I5113" s="15"/>
    </row>
    <row r="5114" ht="15">
      <c r="I5114" s="15"/>
    </row>
    <row r="5115" ht="15">
      <c r="I5115" s="15"/>
    </row>
    <row r="5116" ht="15">
      <c r="I5116" s="15"/>
    </row>
    <row r="5117" ht="15">
      <c r="I5117" s="15"/>
    </row>
    <row r="5118" ht="15">
      <c r="I5118" s="15"/>
    </row>
    <row r="5119" ht="15">
      <c r="I5119" s="15"/>
    </row>
    <row r="5120" ht="15">
      <c r="I5120" s="15"/>
    </row>
    <row r="5121" ht="15">
      <c r="I5121" s="15"/>
    </row>
    <row r="5122" ht="15">
      <c r="I5122" s="15"/>
    </row>
    <row r="5123" ht="15">
      <c r="I5123" s="15"/>
    </row>
    <row r="5124" ht="15">
      <c r="I5124" s="15"/>
    </row>
    <row r="5125" ht="15">
      <c r="I5125" s="15"/>
    </row>
    <row r="5126" ht="15">
      <c r="I5126" s="15"/>
    </row>
    <row r="5127" ht="15">
      <c r="I5127" s="15"/>
    </row>
    <row r="5128" ht="15">
      <c r="I5128" s="15"/>
    </row>
    <row r="5129" ht="15">
      <c r="I5129" s="15"/>
    </row>
    <row r="5130" ht="15">
      <c r="I5130" s="15"/>
    </row>
    <row r="5131" ht="15">
      <c r="I5131" s="15"/>
    </row>
    <row r="5132" ht="15">
      <c r="I5132" s="15"/>
    </row>
    <row r="5133" ht="15">
      <c r="I5133" s="15"/>
    </row>
    <row r="5134" ht="15">
      <c r="I5134" s="15"/>
    </row>
    <row r="5135" ht="15">
      <c r="I5135" s="15"/>
    </row>
    <row r="5136" ht="15">
      <c r="I5136" s="15"/>
    </row>
    <row r="5137" ht="15">
      <c r="I5137" s="15"/>
    </row>
    <row r="5138" ht="15">
      <c r="I5138" s="15"/>
    </row>
    <row r="5139" ht="15">
      <c r="I5139" s="15"/>
    </row>
    <row r="5140" ht="15">
      <c r="I5140" s="15"/>
    </row>
    <row r="5141" ht="15">
      <c r="I5141" s="15"/>
    </row>
    <row r="5142" ht="15">
      <c r="I5142" s="15"/>
    </row>
    <row r="5143" ht="15">
      <c r="I5143" s="15"/>
    </row>
    <row r="5144" ht="15">
      <c r="I5144" s="15"/>
    </row>
    <row r="5145" ht="15">
      <c r="I5145" s="15"/>
    </row>
    <row r="5146" ht="15">
      <c r="I5146" s="15"/>
    </row>
    <row r="5147" ht="15">
      <c r="I5147" s="15"/>
    </row>
    <row r="5148" ht="15">
      <c r="I5148" s="15"/>
    </row>
    <row r="5149" ht="15">
      <c r="I5149" s="15"/>
    </row>
    <row r="5150" ht="15">
      <c r="I5150" s="15"/>
    </row>
    <row r="5151" ht="15">
      <c r="I5151" s="15"/>
    </row>
    <row r="5152" ht="15">
      <c r="I5152" s="15"/>
    </row>
    <row r="5153" ht="15">
      <c r="I5153" s="15"/>
    </row>
    <row r="5154" ht="15">
      <c r="I5154" s="15"/>
    </row>
    <row r="5155" ht="15">
      <c r="I5155" s="15"/>
    </row>
    <row r="5156" ht="15">
      <c r="I5156" s="15"/>
    </row>
    <row r="5157" ht="15">
      <c r="I5157" s="15"/>
    </row>
    <row r="5158" ht="15">
      <c r="I5158" s="15"/>
    </row>
    <row r="5159" ht="15">
      <c r="I5159" s="15"/>
    </row>
    <row r="5160" ht="15">
      <c r="I5160" s="15"/>
    </row>
    <row r="5161" ht="15">
      <c r="I5161" s="15"/>
    </row>
    <row r="5162" ht="15">
      <c r="I5162" s="15"/>
    </row>
    <row r="5163" ht="15">
      <c r="I5163" s="15"/>
    </row>
    <row r="5164" ht="15">
      <c r="I5164" s="15"/>
    </row>
    <row r="5165" ht="15">
      <c r="I5165" s="15"/>
    </row>
    <row r="5166" ht="15">
      <c r="I5166" s="15"/>
    </row>
    <row r="5167" ht="15">
      <c r="I5167" s="15"/>
    </row>
    <row r="5168" ht="15">
      <c r="I5168" s="15"/>
    </row>
    <row r="5169" ht="15">
      <c r="I5169" s="15"/>
    </row>
    <row r="5170" ht="15">
      <c r="I5170" s="15"/>
    </row>
    <row r="5171" ht="15">
      <c r="I5171" s="15"/>
    </row>
    <row r="5172" ht="15">
      <c r="I5172" s="15"/>
    </row>
    <row r="5173" ht="15">
      <c r="I5173" s="15"/>
    </row>
    <row r="5174" ht="15">
      <c r="I5174" s="15"/>
    </row>
    <row r="5175" ht="15">
      <c r="I5175" s="15"/>
    </row>
    <row r="5176" ht="15">
      <c r="I5176" s="15"/>
    </row>
    <row r="5177" ht="15">
      <c r="I5177" s="15"/>
    </row>
    <row r="5178" ht="15">
      <c r="I5178" s="15"/>
    </row>
    <row r="5179" ht="15">
      <c r="I5179" s="15"/>
    </row>
    <row r="5180" ht="15">
      <c r="I5180" s="15"/>
    </row>
    <row r="5181" ht="15">
      <c r="I5181" s="15"/>
    </row>
    <row r="5182" ht="15">
      <c r="I5182" s="15"/>
    </row>
    <row r="5183" ht="15">
      <c r="I5183" s="15"/>
    </row>
    <row r="5184" ht="15">
      <c r="I5184" s="15"/>
    </row>
    <row r="5185" ht="15">
      <c r="I5185" s="15"/>
    </row>
    <row r="5186" ht="15">
      <c r="I5186" s="15"/>
    </row>
    <row r="5187" ht="15">
      <c r="I5187" s="15"/>
    </row>
    <row r="5188" ht="15">
      <c r="I5188" s="15"/>
    </row>
    <row r="5189" ht="15">
      <c r="I5189" s="15"/>
    </row>
    <row r="5190" ht="15">
      <c r="I5190" s="15"/>
    </row>
    <row r="5191" ht="15">
      <c r="I5191" s="15"/>
    </row>
    <row r="5192" ht="15">
      <c r="I5192" s="15"/>
    </row>
    <row r="5193" ht="15">
      <c r="I5193" s="15"/>
    </row>
    <row r="5194" ht="15">
      <c r="I5194" s="15"/>
    </row>
    <row r="5195" ht="15">
      <c r="I5195" s="15"/>
    </row>
    <row r="5196" ht="15">
      <c r="I5196" s="15"/>
    </row>
    <row r="5197" ht="15">
      <c r="I5197" s="15"/>
    </row>
    <row r="5198" ht="15">
      <c r="I5198" s="15"/>
    </row>
    <row r="5199" ht="15">
      <c r="I5199" s="15"/>
    </row>
    <row r="5200" ht="15">
      <c r="I5200" s="15"/>
    </row>
    <row r="5201" ht="15">
      <c r="I5201" s="15"/>
    </row>
    <row r="5202" ht="15">
      <c r="I5202" s="15"/>
    </row>
    <row r="5203" ht="15">
      <c r="I5203" s="15"/>
    </row>
    <row r="5204" ht="15">
      <c r="I5204" s="15"/>
    </row>
    <row r="5205" ht="15">
      <c r="I5205" s="15"/>
    </row>
    <row r="5206" ht="15">
      <c r="I5206" s="15"/>
    </row>
    <row r="5207" ht="15">
      <c r="I5207" s="15"/>
    </row>
    <row r="5208" ht="15">
      <c r="I5208" s="15"/>
    </row>
    <row r="5209" ht="15">
      <c r="I5209" s="15"/>
    </row>
    <row r="5210" ht="15">
      <c r="I5210" s="15"/>
    </row>
    <row r="5211" ht="15">
      <c r="I5211" s="15"/>
    </row>
    <row r="5212" ht="15">
      <c r="I5212" s="15"/>
    </row>
    <row r="5213" ht="15">
      <c r="I5213" s="15"/>
    </row>
    <row r="5214" ht="15">
      <c r="I5214" s="15"/>
    </row>
    <row r="5215" ht="15">
      <c r="I5215" s="15"/>
    </row>
    <row r="5216" ht="15">
      <c r="I5216" s="15"/>
    </row>
    <row r="5217" ht="15">
      <c r="I5217" s="15"/>
    </row>
    <row r="5218" ht="15">
      <c r="I5218" s="15"/>
    </row>
    <row r="5219" ht="15">
      <c r="I5219" s="15"/>
    </row>
    <row r="5220" ht="15">
      <c r="I5220" s="15"/>
    </row>
    <row r="5221" ht="15">
      <c r="I5221" s="15"/>
    </row>
    <row r="5222" ht="15">
      <c r="I5222" s="15"/>
    </row>
    <row r="5223" ht="15">
      <c r="I5223" s="15"/>
    </row>
    <row r="5224" ht="15">
      <c r="I5224" s="15"/>
    </row>
    <row r="5225" ht="15">
      <c r="I5225" s="15"/>
    </row>
    <row r="5226" ht="15">
      <c r="I5226" s="15"/>
    </row>
    <row r="5227" ht="15">
      <c r="I5227" s="15"/>
    </row>
    <row r="5228" ht="15">
      <c r="I5228" s="15"/>
    </row>
    <row r="5229" ht="15">
      <c r="I5229" s="15"/>
    </row>
    <row r="5230" ht="15">
      <c r="I5230" s="15"/>
    </row>
    <row r="5231" ht="15">
      <c r="I5231" s="15"/>
    </row>
    <row r="5232" ht="15">
      <c r="I5232" s="15"/>
    </row>
    <row r="5233" ht="15">
      <c r="I5233" s="15"/>
    </row>
    <row r="5234" ht="15">
      <c r="I5234" s="15"/>
    </row>
    <row r="5235" ht="15">
      <c r="I5235" s="15"/>
    </row>
    <row r="5236" ht="15">
      <c r="I5236" s="15"/>
    </row>
    <row r="5237" ht="15">
      <c r="I5237" s="15"/>
    </row>
    <row r="5238" ht="15">
      <c r="I5238" s="15"/>
    </row>
    <row r="5239" ht="15">
      <c r="I5239" s="15"/>
    </row>
    <row r="5240" ht="15">
      <c r="I5240" s="15"/>
    </row>
    <row r="5241" ht="15">
      <c r="I5241" s="15"/>
    </row>
    <row r="5242" ht="15">
      <c r="I5242" s="15"/>
    </row>
    <row r="5243" ht="15">
      <c r="I5243" s="15"/>
    </row>
    <row r="5244" ht="15">
      <c r="I5244" s="15"/>
    </row>
    <row r="5245" ht="15">
      <c r="I5245" s="15"/>
    </row>
    <row r="5246" ht="15">
      <c r="I5246" s="15"/>
    </row>
    <row r="5247" ht="15">
      <c r="I5247" s="15"/>
    </row>
    <row r="5248" ht="15">
      <c r="I5248" s="15"/>
    </row>
    <row r="5249" ht="15">
      <c r="I5249" s="15"/>
    </row>
    <row r="5250" ht="15">
      <c r="I5250" s="15"/>
    </row>
    <row r="5251" ht="15">
      <c r="I5251" s="15"/>
    </row>
    <row r="5252" ht="15">
      <c r="I5252" s="15"/>
    </row>
    <row r="5253" ht="15">
      <c r="I5253" s="15"/>
    </row>
    <row r="5254" ht="15">
      <c r="I5254" s="15"/>
    </row>
    <row r="5255" ht="15">
      <c r="I5255" s="15"/>
    </row>
    <row r="5256" ht="15">
      <c r="I5256" s="15"/>
    </row>
    <row r="5257" ht="15">
      <c r="I5257" s="15"/>
    </row>
    <row r="5258" ht="15">
      <c r="I5258" s="15"/>
    </row>
    <row r="5259" ht="15">
      <c r="I5259" s="15"/>
    </row>
    <row r="5260" ht="15">
      <c r="I5260" s="15"/>
    </row>
    <row r="5261" ht="15">
      <c r="I5261" s="15"/>
    </row>
    <row r="5262" ht="15">
      <c r="I5262" s="15"/>
    </row>
    <row r="5263" ht="15">
      <c r="I5263" s="15"/>
    </row>
    <row r="5264" ht="15">
      <c r="I5264" s="15"/>
    </row>
    <row r="5265" ht="15">
      <c r="I5265" s="15"/>
    </row>
    <row r="5266" ht="15">
      <c r="I5266" s="15"/>
    </row>
    <row r="5267" ht="15">
      <c r="I5267" s="15"/>
    </row>
    <row r="5268" ht="15">
      <c r="I5268" s="15"/>
    </row>
    <row r="5269" ht="15">
      <c r="I5269" s="15"/>
    </row>
    <row r="5270" ht="15">
      <c r="I5270" s="15"/>
    </row>
    <row r="5271" ht="15">
      <c r="I5271" s="15"/>
    </row>
    <row r="5272" ht="15">
      <c r="I5272" s="15"/>
    </row>
    <row r="5273" ht="15">
      <c r="I5273" s="15"/>
    </row>
    <row r="5274" ht="15">
      <c r="I5274" s="15"/>
    </row>
    <row r="5275" ht="15">
      <c r="I5275" s="15"/>
    </row>
    <row r="5276" ht="15">
      <c r="I5276" s="15"/>
    </row>
    <row r="5277" ht="15">
      <c r="I5277" s="15"/>
    </row>
    <row r="5278" ht="15">
      <c r="I5278" s="15"/>
    </row>
    <row r="5279" ht="15">
      <c r="I5279" s="15"/>
    </row>
    <row r="5280" ht="15">
      <c r="I5280" s="15"/>
    </row>
    <row r="5281" ht="15">
      <c r="I5281" s="15"/>
    </row>
    <row r="5282" ht="15">
      <c r="I5282" s="15"/>
    </row>
    <row r="5283" ht="15">
      <c r="I5283" s="15"/>
    </row>
    <row r="5284" ht="15">
      <c r="I5284" s="15"/>
    </row>
    <row r="5285" ht="15">
      <c r="I5285" s="15"/>
    </row>
    <row r="5286" ht="15">
      <c r="I5286" s="15"/>
    </row>
    <row r="5287" ht="15">
      <c r="I5287" s="15"/>
    </row>
    <row r="5288" ht="15">
      <c r="I5288" s="15"/>
    </row>
    <row r="5289" ht="15">
      <c r="I5289" s="15"/>
    </row>
    <row r="5290" ht="15">
      <c r="I5290" s="15"/>
    </row>
    <row r="5291" ht="15">
      <c r="I5291" s="15"/>
    </row>
    <row r="5292" ht="15">
      <c r="I5292" s="15"/>
    </row>
    <row r="5293" ht="15">
      <c r="I5293" s="15"/>
    </row>
    <row r="5294" ht="15">
      <c r="I5294" s="15"/>
    </row>
    <row r="5295" ht="15">
      <c r="I5295" s="15"/>
    </row>
    <row r="5296" ht="15">
      <c r="I5296" s="15"/>
    </row>
    <row r="5297" ht="15">
      <c r="I5297" s="15"/>
    </row>
    <row r="5298" ht="15">
      <c r="I5298" s="15"/>
    </row>
    <row r="5299" ht="15">
      <c r="I5299" s="15"/>
    </row>
    <row r="5300" ht="15">
      <c r="I5300" s="15"/>
    </row>
    <row r="5301" ht="15">
      <c r="I5301" s="15"/>
    </row>
    <row r="5302" ht="15">
      <c r="I5302" s="15"/>
    </row>
    <row r="5303" ht="15">
      <c r="I5303" s="15"/>
    </row>
    <row r="5304" ht="15">
      <c r="I5304" s="15"/>
    </row>
    <row r="5305" ht="15">
      <c r="I5305" s="15"/>
    </row>
    <row r="5306" ht="15">
      <c r="I5306" s="15"/>
    </row>
    <row r="5307" ht="15">
      <c r="I5307" s="15"/>
    </row>
    <row r="5308" ht="15">
      <c r="I5308" s="15"/>
    </row>
    <row r="5309" ht="15">
      <c r="I5309" s="15"/>
    </row>
    <row r="5310" ht="15">
      <c r="I5310" s="15"/>
    </row>
    <row r="5311" ht="15">
      <c r="I5311" s="15"/>
    </row>
    <row r="5312" ht="15">
      <c r="I5312" s="15"/>
    </row>
    <row r="5313" ht="15">
      <c r="I5313" s="15"/>
    </row>
    <row r="5314" ht="15">
      <c r="I5314" s="15"/>
    </row>
    <row r="5315" ht="15">
      <c r="I5315" s="15"/>
    </row>
    <row r="5316" ht="15">
      <c r="I5316" s="15"/>
    </row>
    <row r="5317" ht="15">
      <c r="I5317" s="15"/>
    </row>
    <row r="5318" ht="15">
      <c r="I5318" s="15"/>
    </row>
    <row r="5319" ht="15">
      <c r="I5319" s="15"/>
    </row>
    <row r="5320" ht="15">
      <c r="I5320" s="15"/>
    </row>
    <row r="5321" ht="15">
      <c r="I5321" s="15"/>
    </row>
    <row r="5322" ht="15">
      <c r="I5322" s="15"/>
    </row>
    <row r="5323" ht="15">
      <c r="I5323" s="15"/>
    </row>
    <row r="5324" ht="15">
      <c r="I5324" s="15"/>
    </row>
    <row r="5325" ht="15">
      <c r="I5325" s="15"/>
    </row>
    <row r="5326" ht="15">
      <c r="I5326" s="15"/>
    </row>
    <row r="5327" ht="15">
      <c r="I5327" s="15"/>
    </row>
    <row r="5328" ht="15">
      <c r="I5328" s="15"/>
    </row>
    <row r="5329" ht="15">
      <c r="I5329" s="15"/>
    </row>
    <row r="5330" ht="15">
      <c r="I5330" s="15"/>
    </row>
    <row r="5331" ht="15">
      <c r="I5331" s="15"/>
    </row>
    <row r="5332" ht="15">
      <c r="I5332" s="15"/>
    </row>
    <row r="5333" ht="15">
      <c r="I5333" s="15"/>
    </row>
    <row r="5334" ht="15">
      <c r="I5334" s="15"/>
    </row>
    <row r="5335" ht="15">
      <c r="I5335" s="15"/>
    </row>
    <row r="5336" ht="15">
      <c r="I5336" s="15"/>
    </row>
    <row r="5337" ht="15">
      <c r="I5337" s="15"/>
    </row>
    <row r="5338" ht="15">
      <c r="I5338" s="15"/>
    </row>
    <row r="5339" ht="15">
      <c r="I5339" s="15"/>
    </row>
    <row r="5340" ht="15">
      <c r="I5340" s="15"/>
    </row>
    <row r="5341" ht="15">
      <c r="I5341" s="15"/>
    </row>
    <row r="5342" ht="15">
      <c r="I5342" s="15"/>
    </row>
    <row r="5343" ht="15">
      <c r="I5343" s="15"/>
    </row>
    <row r="5344" ht="15">
      <c r="I5344" s="15"/>
    </row>
    <row r="5345" ht="15">
      <c r="I5345" s="15"/>
    </row>
    <row r="5346" ht="15">
      <c r="I5346" s="15"/>
    </row>
    <row r="5347" ht="15">
      <c r="I5347" s="15"/>
    </row>
    <row r="5348" ht="15">
      <c r="I5348" s="15"/>
    </row>
    <row r="5349" ht="15">
      <c r="I5349" s="15"/>
    </row>
    <row r="5350" ht="15">
      <c r="I5350" s="15"/>
    </row>
    <row r="5351" ht="15">
      <c r="I5351" s="15"/>
    </row>
    <row r="5352" ht="15">
      <c r="I5352" s="15"/>
    </row>
    <row r="5353" ht="15">
      <c r="I5353" s="15"/>
    </row>
    <row r="5354" ht="15">
      <c r="I5354" s="15"/>
    </row>
    <row r="5355" ht="15">
      <c r="I5355" s="15"/>
    </row>
    <row r="5356" ht="15">
      <c r="I5356" s="15"/>
    </row>
    <row r="5357" ht="15">
      <c r="I5357" s="15"/>
    </row>
    <row r="5358" ht="15">
      <c r="I5358" s="15"/>
    </row>
    <row r="5359" ht="15">
      <c r="I5359" s="15"/>
    </row>
    <row r="5360" ht="15">
      <c r="I5360" s="15"/>
    </row>
    <row r="5361" ht="15">
      <c r="I5361" s="15"/>
    </row>
    <row r="5362" ht="15">
      <c r="I5362" s="15"/>
    </row>
    <row r="5363" ht="15">
      <c r="I5363" s="15"/>
    </row>
    <row r="5364" ht="15">
      <c r="I5364" s="15"/>
    </row>
    <row r="5365" ht="15">
      <c r="I5365" s="15"/>
    </row>
    <row r="5366" ht="15">
      <c r="I5366" s="15"/>
    </row>
    <row r="5367" ht="15">
      <c r="I5367" s="15"/>
    </row>
    <row r="5368" ht="15">
      <c r="I5368" s="15"/>
    </row>
    <row r="5369" ht="15">
      <c r="I5369" s="15"/>
    </row>
    <row r="5370" ht="15">
      <c r="I5370" s="15"/>
    </row>
    <row r="5371" ht="15">
      <c r="I5371" s="15"/>
    </row>
    <row r="5372" ht="15">
      <c r="I5372" s="15"/>
    </row>
    <row r="5373" ht="15">
      <c r="I5373" s="15"/>
    </row>
    <row r="5374" ht="15">
      <c r="I5374" s="15"/>
    </row>
    <row r="5375" ht="15">
      <c r="I5375" s="15"/>
    </row>
    <row r="5376" ht="15">
      <c r="I5376" s="15"/>
    </row>
    <row r="5377" ht="15">
      <c r="I5377" s="15"/>
    </row>
    <row r="5378" ht="15">
      <c r="I5378" s="15"/>
    </row>
    <row r="5379" ht="15">
      <c r="I5379" s="15"/>
    </row>
    <row r="5380" ht="15">
      <c r="I5380" s="15"/>
    </row>
    <row r="5381" ht="15">
      <c r="I5381" s="15"/>
    </row>
    <row r="5382" ht="15">
      <c r="I5382" s="15"/>
    </row>
    <row r="5383" ht="15">
      <c r="I5383" s="15"/>
    </row>
    <row r="5384" ht="15">
      <c r="I5384" s="15"/>
    </row>
    <row r="5385" ht="15">
      <c r="I5385" s="15"/>
    </row>
    <row r="5386" ht="15">
      <c r="I5386" s="15"/>
    </row>
    <row r="5387" ht="15">
      <c r="I5387" s="15"/>
    </row>
    <row r="5388" ht="15">
      <c r="I5388" s="15"/>
    </row>
    <row r="5389" ht="15">
      <c r="I5389" s="15"/>
    </row>
    <row r="5390" ht="15">
      <c r="I5390" s="15"/>
    </row>
    <row r="5391" ht="15">
      <c r="I5391" s="15"/>
    </row>
    <row r="5392" ht="15">
      <c r="I5392" s="15"/>
    </row>
    <row r="5393" ht="15">
      <c r="I5393" s="15"/>
    </row>
    <row r="5394" ht="15">
      <c r="I5394" s="15"/>
    </row>
    <row r="5395" ht="15">
      <c r="I5395" s="15"/>
    </row>
    <row r="5396" ht="15">
      <c r="I5396" s="15"/>
    </row>
    <row r="5397" ht="15">
      <c r="I5397" s="15"/>
    </row>
    <row r="5398" ht="15">
      <c r="I5398" s="15"/>
    </row>
    <row r="5399" ht="15">
      <c r="I5399" s="15"/>
    </row>
    <row r="5400" ht="15">
      <c r="I5400" s="15"/>
    </row>
    <row r="5401" ht="15">
      <c r="I5401" s="15"/>
    </row>
    <row r="5402" ht="15">
      <c r="I5402" s="15"/>
    </row>
    <row r="5403" ht="15">
      <c r="I5403" s="15"/>
    </row>
    <row r="5404" ht="15">
      <c r="I5404" s="15"/>
    </row>
    <row r="5405" ht="15">
      <c r="I5405" s="15"/>
    </row>
    <row r="5406" ht="15">
      <c r="I5406" s="15"/>
    </row>
    <row r="5407" ht="15">
      <c r="I5407" s="15"/>
    </row>
    <row r="5408" ht="15">
      <c r="I5408" s="15"/>
    </row>
    <row r="5409" ht="15">
      <c r="I5409" s="15"/>
    </row>
    <row r="5410" ht="15">
      <c r="I5410" s="15"/>
    </row>
    <row r="5411" ht="15">
      <c r="I5411" s="15"/>
    </row>
    <row r="5412" ht="15">
      <c r="I5412" s="15"/>
    </row>
    <row r="5413" ht="15">
      <c r="I5413" s="15"/>
    </row>
    <row r="5414" ht="15">
      <c r="I5414" s="15"/>
    </row>
    <row r="5415" ht="15">
      <c r="I5415" s="15"/>
    </row>
    <row r="5416" ht="15">
      <c r="I5416" s="15"/>
    </row>
    <row r="5417" ht="15">
      <c r="I5417" s="15"/>
    </row>
    <row r="5418" ht="15">
      <c r="I5418" s="15"/>
    </row>
    <row r="5419" ht="15">
      <c r="I5419" s="15"/>
    </row>
    <row r="5420" ht="15">
      <c r="I5420" s="15"/>
    </row>
    <row r="5421" ht="15">
      <c r="I5421" s="15"/>
    </row>
    <row r="5422" ht="15">
      <c r="I5422" s="15"/>
    </row>
    <row r="5423" ht="15">
      <c r="I5423" s="15"/>
    </row>
    <row r="5424" ht="15">
      <c r="I5424" s="15"/>
    </row>
    <row r="5425" ht="15">
      <c r="I5425" s="15"/>
    </row>
    <row r="5426" ht="15">
      <c r="I5426" s="15"/>
    </row>
    <row r="5427" ht="15">
      <c r="I5427" s="15"/>
    </row>
    <row r="5428" ht="15">
      <c r="I5428" s="15"/>
    </row>
    <row r="5429" ht="15">
      <c r="I5429" s="15"/>
    </row>
    <row r="5430" ht="15">
      <c r="I5430" s="15"/>
    </row>
    <row r="5431" ht="15">
      <c r="I5431" s="15"/>
    </row>
    <row r="5432" ht="15">
      <c r="I5432" s="15"/>
    </row>
    <row r="5433" ht="15">
      <c r="I5433" s="15"/>
    </row>
    <row r="5434" ht="15">
      <c r="I5434" s="15"/>
    </row>
    <row r="5435" ht="15">
      <c r="I5435" s="15"/>
    </row>
    <row r="5436" ht="15">
      <c r="I5436" s="15"/>
    </row>
    <row r="5437" ht="15">
      <c r="I5437" s="15"/>
    </row>
    <row r="5438" ht="15">
      <c r="I5438" s="15"/>
    </row>
    <row r="5439" ht="15">
      <c r="I5439" s="15"/>
    </row>
    <row r="5440" ht="15">
      <c r="I5440" s="15"/>
    </row>
    <row r="5441" ht="15">
      <c r="I5441" s="15"/>
    </row>
    <row r="5442" ht="15">
      <c r="I5442" s="15"/>
    </row>
    <row r="5443" ht="15">
      <c r="I5443" s="15"/>
    </row>
    <row r="5444" ht="15">
      <c r="I5444" s="15"/>
    </row>
    <row r="5445" ht="15">
      <c r="I5445" s="15"/>
    </row>
    <row r="5446" ht="15">
      <c r="I5446" s="15"/>
    </row>
    <row r="5447" ht="15">
      <c r="I5447" s="15"/>
    </row>
    <row r="5448" ht="15">
      <c r="I5448" s="15"/>
    </row>
    <row r="5449" ht="15">
      <c r="I5449" s="15"/>
    </row>
    <row r="5450" ht="15">
      <c r="I5450" s="15"/>
    </row>
    <row r="5451" ht="15">
      <c r="I5451" s="15"/>
    </row>
    <row r="5452" ht="15">
      <c r="I5452" s="15"/>
    </row>
    <row r="5453" ht="15">
      <c r="I5453" s="15"/>
    </row>
    <row r="5454" ht="15">
      <c r="I5454" s="15"/>
    </row>
    <row r="5455" ht="15">
      <c r="I5455" s="15"/>
    </row>
    <row r="5456" ht="15">
      <c r="I5456" s="15"/>
    </row>
    <row r="5457" ht="15">
      <c r="I5457" s="15"/>
    </row>
    <row r="5458" ht="15">
      <c r="I5458" s="15"/>
    </row>
    <row r="5459" ht="15">
      <c r="I5459" s="15"/>
    </row>
    <row r="5460" ht="15">
      <c r="I5460" s="15"/>
    </row>
    <row r="5461" ht="15">
      <c r="I5461" s="15"/>
    </row>
    <row r="5462" ht="15">
      <c r="I5462" s="15"/>
    </row>
    <row r="5463" ht="15">
      <c r="I5463" s="15"/>
    </row>
    <row r="5464" ht="15">
      <c r="I5464" s="15"/>
    </row>
    <row r="5465" ht="15">
      <c r="I5465" s="15"/>
    </row>
    <row r="5466" ht="15">
      <c r="I5466" s="15"/>
    </row>
    <row r="5467" ht="15">
      <c r="I5467" s="15"/>
    </row>
    <row r="5468" ht="15">
      <c r="I5468" s="15"/>
    </row>
    <row r="5469" ht="15">
      <c r="I5469" s="15"/>
    </row>
    <row r="5470" ht="15">
      <c r="I5470" s="15"/>
    </row>
    <row r="5471" ht="15">
      <c r="I5471" s="15"/>
    </row>
    <row r="5472" ht="15">
      <c r="I5472" s="15"/>
    </row>
    <row r="5473" ht="15">
      <c r="I5473" s="15"/>
    </row>
    <row r="5474" ht="15">
      <c r="I5474" s="15"/>
    </row>
    <row r="5475" ht="15">
      <c r="I5475" s="15"/>
    </row>
    <row r="5476" ht="15">
      <c r="I5476" s="15"/>
    </row>
    <row r="5477" ht="15">
      <c r="I5477" s="15"/>
    </row>
    <row r="5478" ht="15">
      <c r="I5478" s="15"/>
    </row>
    <row r="5479" ht="15">
      <c r="I5479" s="15"/>
    </row>
    <row r="5480" ht="15">
      <c r="I5480" s="15"/>
    </row>
    <row r="5481" ht="15">
      <c r="I5481" s="15"/>
    </row>
    <row r="5482" ht="15">
      <c r="I5482" s="15"/>
    </row>
    <row r="5483" ht="15">
      <c r="I5483" s="15"/>
    </row>
    <row r="5484" ht="15">
      <c r="I5484" s="15"/>
    </row>
    <row r="5485" ht="15">
      <c r="I5485" s="15"/>
    </row>
    <row r="5486" ht="15">
      <c r="I5486" s="15"/>
    </row>
    <row r="5487" ht="15">
      <c r="I5487" s="15"/>
    </row>
    <row r="5488" ht="15">
      <c r="I5488" s="15"/>
    </row>
    <row r="5489" ht="15">
      <c r="I5489" s="15"/>
    </row>
    <row r="5490" ht="15">
      <c r="I5490" s="15"/>
    </row>
    <row r="5491" ht="15">
      <c r="I5491" s="15"/>
    </row>
    <row r="5492" ht="15">
      <c r="I5492" s="15"/>
    </row>
    <row r="5493" ht="15">
      <c r="I5493" s="15"/>
    </row>
    <row r="5494" ht="15">
      <c r="I5494" s="15"/>
    </row>
    <row r="5495" ht="15">
      <c r="I5495" s="15"/>
    </row>
    <row r="5496" ht="15">
      <c r="I5496" s="15"/>
    </row>
    <row r="5497" ht="15">
      <c r="I5497" s="15"/>
    </row>
    <row r="5498" ht="15">
      <c r="I5498" s="15"/>
    </row>
    <row r="5499" ht="15">
      <c r="I5499" s="15"/>
    </row>
    <row r="5500" ht="15">
      <c r="I5500" s="15"/>
    </row>
    <row r="5501" ht="15">
      <c r="I5501" s="15"/>
    </row>
    <row r="5502" ht="15">
      <c r="I5502" s="15"/>
    </row>
    <row r="5503" ht="15">
      <c r="I5503" s="15"/>
    </row>
    <row r="5504" ht="15">
      <c r="I5504" s="15"/>
    </row>
    <row r="5505" ht="15">
      <c r="I5505" s="15"/>
    </row>
    <row r="5506" ht="15">
      <c r="I5506" s="15"/>
    </row>
    <row r="5507" ht="15">
      <c r="I5507" s="15"/>
    </row>
    <row r="5508" ht="15">
      <c r="I5508" s="15"/>
    </row>
    <row r="5509" ht="15">
      <c r="I5509" s="15"/>
    </row>
    <row r="5510" ht="15">
      <c r="I5510" s="15"/>
    </row>
    <row r="5511" ht="15">
      <c r="I5511" s="15"/>
    </row>
    <row r="5512" ht="15">
      <c r="I5512" s="15"/>
    </row>
    <row r="5513" ht="15">
      <c r="I5513" s="15"/>
    </row>
    <row r="5514" ht="15">
      <c r="I5514" s="15"/>
    </row>
    <row r="5515" ht="15">
      <c r="I5515" s="15"/>
    </row>
    <row r="5516" ht="15">
      <c r="I5516" s="15"/>
    </row>
    <row r="5517" ht="15">
      <c r="I5517" s="15"/>
    </row>
    <row r="5518" ht="15">
      <c r="I5518" s="15"/>
    </row>
    <row r="5519" ht="15">
      <c r="I5519" s="15"/>
    </row>
    <row r="5520" ht="15">
      <c r="I5520" s="15"/>
    </row>
    <row r="5521" ht="15">
      <c r="I5521" s="15"/>
    </row>
    <row r="5522" ht="15">
      <c r="I5522" s="15"/>
    </row>
    <row r="5523" ht="15">
      <c r="I5523" s="15"/>
    </row>
    <row r="5524" ht="15">
      <c r="I5524" s="15"/>
    </row>
    <row r="5525" ht="15">
      <c r="I5525" s="15"/>
    </row>
    <row r="5526" ht="15">
      <c r="I5526" s="15"/>
    </row>
    <row r="5527" ht="15">
      <c r="I5527" s="15"/>
    </row>
    <row r="5528" ht="15">
      <c r="I5528" s="15"/>
    </row>
    <row r="5529" ht="15">
      <c r="I5529" s="15"/>
    </row>
    <row r="5530" ht="15">
      <c r="I5530" s="15"/>
    </row>
    <row r="5531" ht="15">
      <c r="I5531" s="15"/>
    </row>
    <row r="5532" ht="15">
      <c r="I5532" s="15"/>
    </row>
    <row r="5533" ht="15">
      <c r="I5533" s="15"/>
    </row>
    <row r="5534" ht="15">
      <c r="I5534" s="15"/>
    </row>
    <row r="5535" ht="15">
      <c r="I5535" s="15"/>
    </row>
    <row r="5536" ht="15">
      <c r="I5536" s="15"/>
    </row>
    <row r="5537" ht="15">
      <c r="I5537" s="15"/>
    </row>
    <row r="5538" ht="15">
      <c r="I5538" s="15"/>
    </row>
    <row r="5539" ht="15">
      <c r="I5539" s="15"/>
    </row>
    <row r="5540" ht="15">
      <c r="I5540" s="15"/>
    </row>
    <row r="5541" ht="15">
      <c r="I5541" s="15"/>
    </row>
    <row r="5542" ht="15">
      <c r="I5542" s="15"/>
    </row>
    <row r="5543" ht="15">
      <c r="I5543" s="15"/>
    </row>
    <row r="5544" ht="15">
      <c r="I5544" s="15"/>
    </row>
    <row r="5545" ht="15">
      <c r="I5545" s="15"/>
    </row>
    <row r="5546" ht="15">
      <c r="I5546" s="15"/>
    </row>
    <row r="5547" ht="15">
      <c r="I5547" s="15"/>
    </row>
    <row r="5548" ht="15">
      <c r="I5548" s="15"/>
    </row>
    <row r="5549" ht="15">
      <c r="I5549" s="15"/>
    </row>
    <row r="5550" ht="15">
      <c r="I5550" s="15"/>
    </row>
    <row r="5551" ht="15">
      <c r="I5551" s="15"/>
    </row>
    <row r="5552" ht="15">
      <c r="I5552" s="15"/>
    </row>
    <row r="5553" ht="15">
      <c r="I5553" s="15"/>
    </row>
    <row r="5554" ht="15">
      <c r="I5554" s="15"/>
    </row>
    <row r="5555" ht="15">
      <c r="I5555" s="15"/>
    </row>
    <row r="5556" ht="15">
      <c r="I5556" s="15"/>
    </row>
    <row r="5557" ht="15">
      <c r="I5557" s="15"/>
    </row>
    <row r="5558" ht="15">
      <c r="I5558" s="15"/>
    </row>
    <row r="5559" ht="15">
      <c r="I5559" s="15"/>
    </row>
    <row r="5560" ht="15">
      <c r="I5560" s="15"/>
    </row>
    <row r="5561" ht="15">
      <c r="I5561" s="15"/>
    </row>
    <row r="5562" ht="15">
      <c r="I5562" s="15"/>
    </row>
    <row r="5563" ht="15">
      <c r="I5563" s="15"/>
    </row>
    <row r="5564" ht="15">
      <c r="I5564" s="15"/>
    </row>
    <row r="5565" ht="15">
      <c r="I5565" s="15"/>
    </row>
    <row r="5566" ht="15">
      <c r="I5566" s="15"/>
    </row>
    <row r="5567" ht="15">
      <c r="I5567" s="15"/>
    </row>
    <row r="5568" ht="15">
      <c r="I5568" s="15"/>
    </row>
    <row r="5569" ht="15">
      <c r="I5569" s="15"/>
    </row>
    <row r="5570" ht="15">
      <c r="I5570" s="15"/>
    </row>
    <row r="5571" ht="15">
      <c r="I5571" s="15"/>
    </row>
    <row r="5572" ht="15">
      <c r="I5572" s="15"/>
    </row>
    <row r="5573" ht="15">
      <c r="I5573" s="15"/>
    </row>
    <row r="5574" ht="15">
      <c r="I5574" s="15"/>
    </row>
    <row r="5575" ht="15">
      <c r="I5575" s="15"/>
    </row>
    <row r="5576" ht="15">
      <c r="I5576" s="15"/>
    </row>
    <row r="5577" ht="15">
      <c r="I5577" s="15"/>
    </row>
    <row r="5578" ht="15">
      <c r="I5578" s="15"/>
    </row>
    <row r="5579" ht="15">
      <c r="I5579" s="15"/>
    </row>
    <row r="5580" ht="15">
      <c r="I5580" s="15"/>
    </row>
    <row r="5581" ht="15">
      <c r="I5581" s="15"/>
    </row>
    <row r="5582" ht="15">
      <c r="I5582" s="15"/>
    </row>
    <row r="5583" ht="15">
      <c r="I5583" s="15"/>
    </row>
    <row r="5584" ht="15">
      <c r="I5584" s="15"/>
    </row>
    <row r="5585" ht="15">
      <c r="I5585" s="15"/>
    </row>
    <row r="5586" ht="15">
      <c r="I5586" s="15"/>
    </row>
    <row r="5587" ht="15">
      <c r="I5587" s="15"/>
    </row>
    <row r="5588" ht="15">
      <c r="I5588" s="15"/>
    </row>
    <row r="5589" ht="15">
      <c r="I5589" s="15"/>
    </row>
    <row r="5590" ht="15">
      <c r="I5590" s="15"/>
    </row>
    <row r="5591" ht="15">
      <c r="I5591" s="15"/>
    </row>
    <row r="5592" ht="15">
      <c r="I5592" s="15"/>
    </row>
    <row r="5593" ht="15">
      <c r="I5593" s="15"/>
    </row>
    <row r="5594" ht="15">
      <c r="I5594" s="15"/>
    </row>
    <row r="5595" ht="15">
      <c r="I5595" s="15"/>
    </row>
    <row r="5596" ht="15">
      <c r="I5596" s="15"/>
    </row>
    <row r="5597" ht="15">
      <c r="I5597" s="15"/>
    </row>
    <row r="5598" ht="15">
      <c r="I5598" s="15"/>
    </row>
    <row r="5599" ht="15">
      <c r="I5599" s="15"/>
    </row>
    <row r="5600" ht="15">
      <c r="I5600" s="15"/>
    </row>
    <row r="5601" ht="15">
      <c r="I5601" s="15"/>
    </row>
    <row r="5602" ht="15">
      <c r="I5602" s="15"/>
    </row>
    <row r="5603" ht="15">
      <c r="I5603" s="15"/>
    </row>
    <row r="5604" ht="15">
      <c r="I5604" s="15"/>
    </row>
    <row r="5605" ht="15">
      <c r="I5605" s="15"/>
    </row>
    <row r="5606" ht="15">
      <c r="I5606" s="15"/>
    </row>
    <row r="5607" ht="15">
      <c r="I5607" s="15"/>
    </row>
    <row r="5608" ht="15">
      <c r="I5608" s="15"/>
    </row>
    <row r="5609" ht="15">
      <c r="I5609" s="15"/>
    </row>
    <row r="5610" ht="15">
      <c r="I5610" s="15"/>
    </row>
    <row r="5611" ht="15">
      <c r="I5611" s="15"/>
    </row>
    <row r="5612" ht="15">
      <c r="I5612" s="15"/>
    </row>
    <row r="5613" ht="15">
      <c r="I5613" s="15"/>
    </row>
    <row r="5614" ht="15">
      <c r="I5614" s="15"/>
    </row>
    <row r="5615" ht="15">
      <c r="I5615" s="15"/>
    </row>
    <row r="5616" ht="15">
      <c r="I5616" s="15"/>
    </row>
    <row r="5617" ht="15">
      <c r="I5617" s="15"/>
    </row>
    <row r="5618" ht="15">
      <c r="I5618" s="15"/>
    </row>
    <row r="5619" ht="15">
      <c r="I5619" s="15"/>
    </row>
    <row r="5620" ht="15">
      <c r="I5620" s="15"/>
    </row>
    <row r="5621" ht="15">
      <c r="I5621" s="15"/>
    </row>
    <row r="5622" ht="15">
      <c r="I5622" s="15"/>
    </row>
    <row r="5623" ht="15">
      <c r="I5623" s="15"/>
    </row>
    <row r="5624" ht="15">
      <c r="I5624" s="15"/>
    </row>
    <row r="5625" ht="15">
      <c r="I5625" s="15"/>
    </row>
    <row r="5626" ht="15">
      <c r="I5626" s="15"/>
    </row>
    <row r="5627" ht="15">
      <c r="I5627" s="15"/>
    </row>
    <row r="5628" ht="15">
      <c r="I5628" s="15"/>
    </row>
    <row r="5629" ht="15">
      <c r="I5629" s="15"/>
    </row>
    <row r="5630" ht="15">
      <c r="I5630" s="15"/>
    </row>
    <row r="5631" ht="15">
      <c r="I5631" s="15"/>
    </row>
    <row r="5632" ht="15">
      <c r="I5632" s="15"/>
    </row>
    <row r="5633" ht="15">
      <c r="I5633" s="15"/>
    </row>
    <row r="5634" ht="15">
      <c r="I5634" s="15"/>
    </row>
    <row r="5635" ht="15">
      <c r="I5635" s="15"/>
    </row>
    <row r="5636" ht="15">
      <c r="I5636" s="15"/>
    </row>
    <row r="5637" ht="15">
      <c r="I5637" s="15"/>
    </row>
    <row r="5638" ht="15">
      <c r="I5638" s="15"/>
    </row>
    <row r="5639" ht="15">
      <c r="I5639" s="15"/>
    </row>
    <row r="5640" ht="15">
      <c r="I5640" s="15"/>
    </row>
    <row r="5641" ht="15">
      <c r="I5641" s="15"/>
    </row>
    <row r="5642" ht="15">
      <c r="I5642" s="15"/>
    </row>
    <row r="5643" ht="15">
      <c r="I5643" s="15"/>
    </row>
    <row r="5644" ht="15">
      <c r="I5644" s="15"/>
    </row>
    <row r="5645" ht="15">
      <c r="I5645" s="15"/>
    </row>
    <row r="5646" ht="15">
      <c r="I5646" s="15"/>
    </row>
    <row r="5647" ht="15">
      <c r="I5647" s="15"/>
    </row>
    <row r="5648" ht="15">
      <c r="I5648" s="15"/>
    </row>
    <row r="5649" ht="15">
      <c r="I5649" s="15"/>
    </row>
    <row r="5650" ht="15">
      <c r="I5650" s="15"/>
    </row>
    <row r="5651" ht="15">
      <c r="I5651" s="15"/>
    </row>
    <row r="5652" ht="15">
      <c r="I5652" s="15"/>
    </row>
    <row r="5653" ht="15">
      <c r="I5653" s="15"/>
    </row>
    <row r="5654" ht="15">
      <c r="I5654" s="15"/>
    </row>
    <row r="5655" ht="15">
      <c r="I5655" s="15"/>
    </row>
    <row r="5656" ht="15">
      <c r="I5656" s="15"/>
    </row>
    <row r="5657" ht="15">
      <c r="I5657" s="15"/>
    </row>
    <row r="5658" ht="15">
      <c r="I5658" s="15"/>
    </row>
    <row r="5659" ht="15">
      <c r="I5659" s="15"/>
    </row>
    <row r="5660" ht="15">
      <c r="I5660" s="15"/>
    </row>
    <row r="5661" ht="15">
      <c r="I5661" s="15"/>
    </row>
    <row r="5662" ht="15">
      <c r="I5662" s="15"/>
    </row>
    <row r="5663" ht="15">
      <c r="I5663" s="15"/>
    </row>
    <row r="5664" ht="15">
      <c r="I5664" s="15"/>
    </row>
    <row r="5665" ht="15">
      <c r="I5665" s="15"/>
    </row>
    <row r="5666" ht="15">
      <c r="I5666" s="15"/>
    </row>
    <row r="5667" ht="15">
      <c r="I5667" s="15"/>
    </row>
    <row r="5668" ht="15">
      <c r="I5668" s="15"/>
    </row>
    <row r="5669" ht="15">
      <c r="I5669" s="15"/>
    </row>
    <row r="5670" ht="15">
      <c r="I5670" s="15"/>
    </row>
    <row r="5671" ht="15">
      <c r="I5671" s="15"/>
    </row>
    <row r="5672" ht="15">
      <c r="I5672" s="15"/>
    </row>
    <row r="5673" ht="15">
      <c r="I5673" s="15"/>
    </row>
    <row r="5674" ht="15">
      <c r="I5674" s="15"/>
    </row>
    <row r="5675" ht="15">
      <c r="I5675" s="15"/>
    </row>
    <row r="5676" ht="15">
      <c r="I5676" s="15"/>
    </row>
    <row r="5677" ht="15">
      <c r="I5677" s="15"/>
    </row>
    <row r="5678" ht="15">
      <c r="I5678" s="15"/>
    </row>
    <row r="5679" ht="15">
      <c r="I5679" s="15"/>
    </row>
    <row r="5680" ht="15">
      <c r="I5680" s="15"/>
    </row>
    <row r="5681" ht="15">
      <c r="I5681" s="15"/>
    </row>
    <row r="5682" ht="15">
      <c r="I5682" s="15"/>
    </row>
    <row r="5683" ht="15">
      <c r="I5683" s="15"/>
    </row>
    <row r="5684" ht="15">
      <c r="I5684" s="15"/>
    </row>
    <row r="5685" ht="15">
      <c r="I5685" s="15"/>
    </row>
    <row r="5686" ht="15">
      <c r="I5686" s="15"/>
    </row>
    <row r="5687" ht="15">
      <c r="I5687" s="15"/>
    </row>
    <row r="5688" ht="15">
      <c r="I5688" s="15"/>
    </row>
    <row r="5689" ht="15">
      <c r="I5689" s="15"/>
    </row>
    <row r="5690" ht="15">
      <c r="I5690" s="15"/>
    </row>
    <row r="5691" ht="15">
      <c r="I5691" s="15"/>
    </row>
    <row r="5692" ht="15">
      <c r="I5692" s="15"/>
    </row>
    <row r="5693" ht="15">
      <c r="I5693" s="15"/>
    </row>
    <row r="5694" ht="15">
      <c r="I5694" s="15"/>
    </row>
    <row r="5695" ht="15">
      <c r="I5695" s="15"/>
    </row>
    <row r="5696" ht="15">
      <c r="I5696" s="15"/>
    </row>
    <row r="5697" ht="15">
      <c r="I5697" s="15"/>
    </row>
    <row r="5698" ht="15">
      <c r="I5698" s="15"/>
    </row>
    <row r="5699" ht="15">
      <c r="I5699" s="15"/>
    </row>
    <row r="5700" ht="15">
      <c r="I5700" s="15"/>
    </row>
    <row r="5701" ht="15">
      <c r="I5701" s="15"/>
    </row>
    <row r="5702" ht="15">
      <c r="I5702" s="15"/>
    </row>
    <row r="5703" ht="15">
      <c r="I5703" s="15"/>
    </row>
    <row r="5704" ht="15">
      <c r="I5704" s="15"/>
    </row>
    <row r="5705" ht="15">
      <c r="I5705" s="15"/>
    </row>
    <row r="5706" ht="15">
      <c r="I5706" s="15"/>
    </row>
    <row r="5707" ht="15">
      <c r="I5707" s="15"/>
    </row>
    <row r="5708" ht="15">
      <c r="I5708" s="15"/>
    </row>
    <row r="5709" ht="15">
      <c r="I5709" s="15"/>
    </row>
    <row r="5710" ht="15">
      <c r="I5710" s="15"/>
    </row>
    <row r="5711" ht="15">
      <c r="I5711" s="15"/>
    </row>
    <row r="5712" ht="15">
      <c r="I5712" s="15"/>
    </row>
    <row r="5713" ht="15">
      <c r="I5713" s="15"/>
    </row>
    <row r="5714" ht="15">
      <c r="I5714" s="15"/>
    </row>
    <row r="5715" ht="15">
      <c r="I5715" s="15"/>
    </row>
    <row r="5716" ht="15">
      <c r="I5716" s="15"/>
    </row>
    <row r="5717" ht="15">
      <c r="I5717" s="15"/>
    </row>
    <row r="5718" ht="15">
      <c r="I5718" s="15"/>
    </row>
    <row r="5719" ht="15">
      <c r="I5719" s="15"/>
    </row>
    <row r="5720" ht="15">
      <c r="I5720" s="15"/>
    </row>
    <row r="5721" ht="15">
      <c r="I5721" s="15"/>
    </row>
    <row r="5722" ht="15">
      <c r="I5722" s="15"/>
    </row>
    <row r="5723" ht="15">
      <c r="I5723" s="15"/>
    </row>
    <row r="5724" ht="15">
      <c r="I5724" s="15"/>
    </row>
    <row r="5725" ht="15">
      <c r="I5725" s="15"/>
    </row>
    <row r="5726" ht="15">
      <c r="I5726" s="15"/>
    </row>
    <row r="5727" ht="15">
      <c r="I5727" s="15"/>
    </row>
    <row r="5728" ht="15">
      <c r="I5728" s="15"/>
    </row>
    <row r="5729" ht="15">
      <c r="I5729" s="15"/>
    </row>
    <row r="5730" ht="15">
      <c r="I5730" s="15"/>
    </row>
    <row r="5731" ht="15">
      <c r="I5731" s="15"/>
    </row>
    <row r="5732" ht="15">
      <c r="I5732" s="15"/>
    </row>
    <row r="5733" ht="15">
      <c r="I5733" s="15"/>
    </row>
    <row r="5734" ht="15">
      <c r="I5734" s="15"/>
    </row>
    <row r="5735" ht="15">
      <c r="I5735" s="15"/>
    </row>
    <row r="5736" ht="15">
      <c r="I5736" s="15"/>
    </row>
    <row r="5737" ht="15">
      <c r="I5737" s="15"/>
    </row>
    <row r="5738" ht="15">
      <c r="I5738" s="15"/>
    </row>
    <row r="5739" ht="15">
      <c r="I5739" s="15"/>
    </row>
    <row r="5740" ht="15">
      <c r="I5740" s="15"/>
    </row>
    <row r="5741" ht="15">
      <c r="I5741" s="15"/>
    </row>
    <row r="5742" ht="15">
      <c r="I5742" s="15"/>
    </row>
    <row r="5743" ht="15">
      <c r="I5743" s="15"/>
    </row>
    <row r="5744" ht="15">
      <c r="I5744" s="15"/>
    </row>
    <row r="5745" ht="15">
      <c r="I5745" s="15"/>
    </row>
    <row r="5746" ht="15">
      <c r="I5746" s="15"/>
    </row>
    <row r="5747" ht="15">
      <c r="I5747" s="15"/>
    </row>
    <row r="5748" ht="15">
      <c r="I5748" s="15"/>
    </row>
    <row r="5749" ht="15">
      <c r="I5749" s="15"/>
    </row>
    <row r="5750" ht="15">
      <c r="I5750" s="15"/>
    </row>
    <row r="5751" ht="15">
      <c r="I5751" s="15"/>
    </row>
    <row r="5752" ht="15">
      <c r="I5752" s="15"/>
    </row>
    <row r="5753" ht="15">
      <c r="I5753" s="15"/>
    </row>
    <row r="5754" ht="15">
      <c r="I5754" s="15"/>
    </row>
    <row r="5755" ht="15">
      <c r="I5755" s="15"/>
    </row>
    <row r="5756" ht="15">
      <c r="I5756" s="15"/>
    </row>
    <row r="5757" ht="15">
      <c r="I5757" s="15"/>
    </row>
    <row r="5758" ht="15">
      <c r="I5758" s="15"/>
    </row>
    <row r="5759" ht="15">
      <c r="I5759" s="15"/>
    </row>
    <row r="5760" ht="15">
      <c r="I5760" s="15"/>
    </row>
    <row r="5761" ht="15">
      <c r="I5761" s="15"/>
    </row>
    <row r="5762" ht="15">
      <c r="I5762" s="15"/>
    </row>
    <row r="5763" ht="15">
      <c r="I5763" s="15"/>
    </row>
    <row r="5764" ht="15">
      <c r="I5764" s="15"/>
    </row>
    <row r="5765" ht="15">
      <c r="I5765" s="15"/>
    </row>
    <row r="5766" ht="15">
      <c r="I5766" s="15"/>
    </row>
    <row r="5767" ht="15">
      <c r="I5767" s="15"/>
    </row>
    <row r="5768" ht="15">
      <c r="I5768" s="15"/>
    </row>
    <row r="5769" ht="15">
      <c r="I5769" s="15"/>
    </row>
    <row r="5770" ht="15">
      <c r="I5770" s="15"/>
    </row>
    <row r="5771" ht="15">
      <c r="I5771" s="15"/>
    </row>
    <row r="5772" ht="15">
      <c r="I5772" s="15"/>
    </row>
    <row r="5773" ht="15">
      <c r="I5773" s="15"/>
    </row>
    <row r="5774" ht="15">
      <c r="I5774" s="15"/>
    </row>
    <row r="5775" ht="15">
      <c r="I5775" s="15"/>
    </row>
    <row r="5776" ht="15">
      <c r="I5776" s="15"/>
    </row>
    <row r="5777" ht="15">
      <c r="I5777" s="15"/>
    </row>
    <row r="5778" ht="15">
      <c r="I5778" s="15"/>
    </row>
    <row r="5779" ht="15">
      <c r="I5779" s="15"/>
    </row>
    <row r="5780" ht="15">
      <c r="I5780" s="15"/>
    </row>
    <row r="5781" ht="15">
      <c r="I5781" s="15"/>
    </row>
    <row r="5782" ht="15">
      <c r="I5782" s="15"/>
    </row>
    <row r="5783" ht="15">
      <c r="I5783" s="15"/>
    </row>
    <row r="5784" ht="15">
      <c r="I5784" s="15"/>
    </row>
    <row r="5785" ht="15">
      <c r="I5785" s="15"/>
    </row>
    <row r="5786" ht="15">
      <c r="I5786" s="15"/>
    </row>
    <row r="5787" ht="15">
      <c r="I5787" s="15"/>
    </row>
    <row r="5788" ht="15">
      <c r="I5788" s="15"/>
    </row>
    <row r="5789" ht="15">
      <c r="I5789" s="15"/>
    </row>
    <row r="5790" ht="15">
      <c r="I5790" s="15"/>
    </row>
    <row r="5791" ht="15">
      <c r="I5791" s="15"/>
    </row>
    <row r="5792" ht="15">
      <c r="I5792" s="15"/>
    </row>
    <row r="5793" ht="15">
      <c r="I5793" s="15"/>
    </row>
    <row r="5794" ht="15">
      <c r="I5794" s="15"/>
    </row>
    <row r="5795" ht="15">
      <c r="I5795" s="15"/>
    </row>
    <row r="5796" ht="15">
      <c r="I5796" s="15"/>
    </row>
    <row r="5797" ht="15">
      <c r="I5797" s="15"/>
    </row>
    <row r="5798" ht="15">
      <c r="I5798" s="15"/>
    </row>
    <row r="5799" ht="15">
      <c r="I5799" s="15"/>
    </row>
    <row r="5800" ht="15">
      <c r="I5800" s="15"/>
    </row>
    <row r="5801" ht="15">
      <c r="I5801" s="15"/>
    </row>
    <row r="5802" ht="15">
      <c r="I5802" s="15"/>
    </row>
    <row r="5803" ht="15">
      <c r="I5803" s="15"/>
    </row>
    <row r="5804" ht="15">
      <c r="I5804" s="15"/>
    </row>
    <row r="5805" ht="15">
      <c r="I5805" s="15"/>
    </row>
    <row r="5806" ht="15">
      <c r="I5806" s="15"/>
    </row>
    <row r="5807" ht="15">
      <c r="I5807" s="15"/>
    </row>
    <row r="5808" ht="15">
      <c r="I5808" s="15"/>
    </row>
    <row r="5809" ht="15">
      <c r="I5809" s="15"/>
    </row>
    <row r="5810" ht="15">
      <c r="I5810" s="15"/>
    </row>
    <row r="5811" ht="15">
      <c r="I5811" s="15"/>
    </row>
    <row r="5812" ht="15">
      <c r="I5812" s="15"/>
    </row>
    <row r="5813" ht="15">
      <c r="I5813" s="15"/>
    </row>
    <row r="5814" ht="15">
      <c r="I5814" s="15"/>
    </row>
    <row r="5815" ht="15">
      <c r="I5815" s="15"/>
    </row>
    <row r="5816" ht="15">
      <c r="I5816" s="15"/>
    </row>
    <row r="5817" ht="15">
      <c r="I5817" s="15"/>
    </row>
    <row r="5818" ht="15">
      <c r="I5818" s="15"/>
    </row>
    <row r="5819" ht="15">
      <c r="I5819" s="15"/>
    </row>
    <row r="5820" ht="15">
      <c r="I5820" s="15"/>
    </row>
    <row r="5821" ht="15">
      <c r="I5821" s="15"/>
    </row>
    <row r="5822" ht="15">
      <c r="I5822" s="15"/>
    </row>
    <row r="5823" ht="15">
      <c r="I5823" s="15"/>
    </row>
    <row r="5824" ht="15">
      <c r="I5824" s="15"/>
    </row>
    <row r="5825" ht="15">
      <c r="I5825" s="15"/>
    </row>
    <row r="5826" ht="15">
      <c r="I5826" s="15"/>
    </row>
    <row r="5827" ht="15">
      <c r="I5827" s="15"/>
    </row>
    <row r="5828" ht="15">
      <c r="I5828" s="15"/>
    </row>
    <row r="5829" ht="15">
      <c r="I5829" s="15"/>
    </row>
    <row r="5830" ht="15">
      <c r="I5830" s="15"/>
    </row>
    <row r="5831" ht="15">
      <c r="I5831" s="15"/>
    </row>
    <row r="5832" ht="15">
      <c r="I5832" s="15"/>
    </row>
    <row r="5833" ht="15">
      <c r="I5833" s="15"/>
    </row>
    <row r="5834" ht="15">
      <c r="I5834" s="15"/>
    </row>
    <row r="5835" ht="15">
      <c r="I5835" s="15"/>
    </row>
    <row r="5836" ht="15">
      <c r="I5836" s="15"/>
    </row>
    <row r="5837" ht="15">
      <c r="I5837" s="15"/>
    </row>
    <row r="5838" ht="15">
      <c r="I5838" s="15"/>
    </row>
    <row r="5839" ht="15">
      <c r="I5839" s="15"/>
    </row>
    <row r="5840" ht="15">
      <c r="I5840" s="15"/>
    </row>
    <row r="5841" ht="15">
      <c r="I5841" s="15"/>
    </row>
    <row r="5842" ht="15">
      <c r="I5842" s="15"/>
    </row>
    <row r="5843" ht="15">
      <c r="I5843" s="15"/>
    </row>
    <row r="5844" ht="15">
      <c r="I5844" s="15"/>
    </row>
    <row r="5845" ht="15">
      <c r="I5845" s="15"/>
    </row>
    <row r="5846" ht="15">
      <c r="I5846" s="15"/>
    </row>
    <row r="5847" ht="15">
      <c r="I5847" s="15"/>
    </row>
    <row r="5848" ht="15">
      <c r="I5848" s="15"/>
    </row>
    <row r="5849" ht="15">
      <c r="I5849" s="15"/>
    </row>
    <row r="5850" ht="15">
      <c r="I5850" s="15"/>
    </row>
    <row r="5851" ht="15">
      <c r="I5851" s="15"/>
    </row>
    <row r="5852" ht="15">
      <c r="I5852" s="15"/>
    </row>
    <row r="5853" ht="15">
      <c r="I5853" s="15"/>
    </row>
    <row r="5854" ht="15">
      <c r="I5854" s="15"/>
    </row>
    <row r="5855" ht="15">
      <c r="I5855" s="15"/>
    </row>
    <row r="5856" ht="15">
      <c r="I5856" s="15"/>
    </row>
    <row r="5857" ht="15">
      <c r="I5857" s="15"/>
    </row>
    <row r="5858" ht="15">
      <c r="I5858" s="15"/>
    </row>
    <row r="5859" ht="15">
      <c r="I5859" s="15"/>
    </row>
    <row r="5860" ht="15">
      <c r="I5860" s="15"/>
    </row>
    <row r="5861" ht="15">
      <c r="I5861" s="15"/>
    </row>
    <row r="5862" ht="15">
      <c r="I5862" s="15"/>
    </row>
    <row r="5863" ht="15">
      <c r="I5863" s="15"/>
    </row>
    <row r="5864" ht="15">
      <c r="I5864" s="15"/>
    </row>
    <row r="5865" ht="15">
      <c r="I5865" s="15"/>
    </row>
    <row r="5866" ht="15">
      <c r="I5866" s="15"/>
    </row>
    <row r="5867" ht="15">
      <c r="I5867" s="15"/>
    </row>
    <row r="5868" ht="15">
      <c r="I5868" s="15"/>
    </row>
    <row r="5869" ht="15">
      <c r="I5869" s="15"/>
    </row>
    <row r="5870" ht="15">
      <c r="I5870" s="15"/>
    </row>
    <row r="5871" ht="15">
      <c r="I5871" s="15"/>
    </row>
    <row r="5872" ht="15">
      <c r="I5872" s="15"/>
    </row>
    <row r="5873" ht="15">
      <c r="I5873" s="15"/>
    </row>
    <row r="5874" ht="15">
      <c r="I5874" s="15"/>
    </row>
    <row r="5875" ht="15">
      <c r="I5875" s="15"/>
    </row>
    <row r="5876" ht="15">
      <c r="I5876" s="15"/>
    </row>
    <row r="5877" ht="15">
      <c r="I5877" s="15"/>
    </row>
    <row r="5878" ht="15">
      <c r="I5878" s="15"/>
    </row>
    <row r="5879" ht="15">
      <c r="I5879" s="15"/>
    </row>
    <row r="5880" ht="15">
      <c r="I5880" s="15"/>
    </row>
    <row r="5881" ht="15">
      <c r="I5881" s="15"/>
    </row>
    <row r="5882" ht="15">
      <c r="I5882" s="15"/>
    </row>
    <row r="5883" ht="15">
      <c r="I5883" s="15"/>
    </row>
    <row r="5884" ht="15">
      <c r="I5884" s="15"/>
    </row>
    <row r="5885" ht="15">
      <c r="I5885" s="15"/>
    </row>
    <row r="5886" ht="15">
      <c r="I5886" s="15"/>
    </row>
    <row r="5887" ht="15">
      <c r="I5887" s="15"/>
    </row>
    <row r="5888" ht="15">
      <c r="I5888" s="15"/>
    </row>
    <row r="5889" ht="15">
      <c r="I5889" s="15"/>
    </row>
    <row r="5890" ht="15">
      <c r="I5890" s="15"/>
    </row>
    <row r="5891" ht="15">
      <c r="I5891" s="15"/>
    </row>
    <row r="5892" ht="15">
      <c r="I5892" s="15"/>
    </row>
    <row r="5893" ht="15">
      <c r="I5893" s="15"/>
    </row>
    <row r="5894" ht="15">
      <c r="I5894" s="15"/>
    </row>
    <row r="5895" ht="15">
      <c r="I5895" s="15"/>
    </row>
    <row r="5896" ht="15">
      <c r="I5896" s="15"/>
    </row>
    <row r="5897" ht="15">
      <c r="I5897" s="15"/>
    </row>
    <row r="5898" ht="15">
      <c r="I5898" s="15"/>
    </row>
    <row r="5899" ht="15">
      <c r="I5899" s="15"/>
    </row>
    <row r="5900" ht="15">
      <c r="I5900" s="15"/>
    </row>
    <row r="5901" ht="15">
      <c r="I5901" s="15"/>
    </row>
    <row r="5902" ht="15">
      <c r="I5902" s="15"/>
    </row>
    <row r="5903" ht="15">
      <c r="I5903" s="15"/>
    </row>
    <row r="5904" ht="15">
      <c r="I5904" s="15"/>
    </row>
    <row r="5905" ht="15">
      <c r="I5905" s="15"/>
    </row>
    <row r="5906" ht="15">
      <c r="I5906" s="15"/>
    </row>
    <row r="5907" ht="15">
      <c r="I5907" s="15"/>
    </row>
    <row r="5908" ht="15">
      <c r="I5908" s="15"/>
    </row>
    <row r="5909" ht="15">
      <c r="I5909" s="15"/>
    </row>
    <row r="5910" ht="15">
      <c r="I5910" s="15"/>
    </row>
    <row r="5911" ht="15">
      <c r="I5911" s="15"/>
    </row>
    <row r="5912" ht="15">
      <c r="I5912" s="15"/>
    </row>
    <row r="5913" ht="15">
      <c r="I5913" s="15"/>
    </row>
    <row r="5914" ht="15">
      <c r="I5914" s="15"/>
    </row>
    <row r="5915" ht="15">
      <c r="I5915" s="15"/>
    </row>
    <row r="5916" ht="15">
      <c r="I5916" s="15"/>
    </row>
    <row r="5917" ht="15">
      <c r="I5917" s="15"/>
    </row>
    <row r="5918" ht="15">
      <c r="I5918" s="15"/>
    </row>
    <row r="5919" ht="15">
      <c r="I5919" s="15"/>
    </row>
    <row r="5920" ht="15">
      <c r="I5920" s="15"/>
    </row>
    <row r="5921" ht="15">
      <c r="I5921" s="15"/>
    </row>
    <row r="5922" ht="15">
      <c r="I5922" s="15"/>
    </row>
    <row r="5923" ht="15">
      <c r="I5923" s="15"/>
    </row>
    <row r="5924" ht="15">
      <c r="I5924" s="15"/>
    </row>
    <row r="5925" ht="15">
      <c r="I5925" s="15"/>
    </row>
    <row r="5926" ht="15">
      <c r="I5926" s="15"/>
    </row>
    <row r="5927" ht="15">
      <c r="I5927" s="15"/>
    </row>
    <row r="5928" ht="15">
      <c r="I5928" s="15"/>
    </row>
    <row r="5929" ht="15">
      <c r="I5929" s="15"/>
    </row>
    <row r="5930" ht="15">
      <c r="I5930" s="15"/>
    </row>
    <row r="5931" ht="15">
      <c r="I5931" s="15"/>
    </row>
    <row r="5932" ht="15">
      <c r="I5932" s="15"/>
    </row>
    <row r="5933" ht="15">
      <c r="I5933" s="15"/>
    </row>
    <row r="5934" ht="15">
      <c r="I5934" s="15"/>
    </row>
    <row r="5935" ht="15">
      <c r="I5935" s="15"/>
    </row>
    <row r="5936" ht="15">
      <c r="I5936" s="15"/>
    </row>
    <row r="5937" ht="15">
      <c r="I5937" s="15"/>
    </row>
    <row r="5938" ht="15">
      <c r="I5938" s="15"/>
    </row>
    <row r="5939" ht="15">
      <c r="I5939" s="15"/>
    </row>
    <row r="5940" ht="15">
      <c r="I5940" s="15"/>
    </row>
    <row r="5941" ht="15">
      <c r="I5941" s="15"/>
    </row>
    <row r="5942" ht="15">
      <c r="I5942" s="15"/>
    </row>
    <row r="5943" ht="15">
      <c r="I5943" s="15"/>
    </row>
    <row r="5944" ht="15">
      <c r="I5944" s="15"/>
    </row>
    <row r="5945" ht="15">
      <c r="I5945" s="15"/>
    </row>
    <row r="5946" ht="15">
      <c r="I5946" s="15"/>
    </row>
    <row r="5947" ht="15">
      <c r="I5947" s="15"/>
    </row>
    <row r="5948" ht="15">
      <c r="I5948" s="15"/>
    </row>
    <row r="5949" ht="15">
      <c r="I5949" s="15"/>
    </row>
    <row r="5950" ht="15">
      <c r="I5950" s="15"/>
    </row>
    <row r="5951" ht="15">
      <c r="I5951" s="15"/>
    </row>
    <row r="5952" ht="15">
      <c r="I5952" s="15"/>
    </row>
    <row r="5953" ht="15">
      <c r="I5953" s="15"/>
    </row>
    <row r="5954" ht="15">
      <c r="I5954" s="15"/>
    </row>
    <row r="5955" ht="15">
      <c r="I5955" s="15"/>
    </row>
    <row r="5956" ht="15">
      <c r="I5956" s="15"/>
    </row>
    <row r="5957" ht="15">
      <c r="I5957" s="15"/>
    </row>
    <row r="5958" ht="15">
      <c r="I5958" s="15"/>
    </row>
    <row r="5959" ht="15">
      <c r="I5959" s="15"/>
    </row>
    <row r="5960" ht="15">
      <c r="I5960" s="15"/>
    </row>
    <row r="5961" ht="15">
      <c r="I5961" s="15"/>
    </row>
    <row r="5962" ht="15">
      <c r="I5962" s="15"/>
    </row>
    <row r="5963" ht="15">
      <c r="I5963" s="15"/>
    </row>
    <row r="5964" ht="15">
      <c r="I5964" s="15"/>
    </row>
    <row r="5965" ht="15">
      <c r="I5965" s="15"/>
    </row>
    <row r="5966" ht="15">
      <c r="I5966" s="15"/>
    </row>
    <row r="5967" ht="15">
      <c r="I5967" s="15"/>
    </row>
    <row r="5968" ht="15">
      <c r="I5968" s="15"/>
    </row>
    <row r="5969" ht="15">
      <c r="I5969" s="15"/>
    </row>
    <row r="5970" ht="15">
      <c r="I5970" s="15"/>
    </row>
    <row r="5971" ht="15">
      <c r="I5971" s="15"/>
    </row>
    <row r="5972" ht="15">
      <c r="I5972" s="15"/>
    </row>
    <row r="5973" ht="15">
      <c r="I5973" s="15"/>
    </row>
    <row r="5974" ht="15">
      <c r="I5974" s="15"/>
    </row>
    <row r="5975" ht="15">
      <c r="I5975" s="15"/>
    </row>
    <row r="5976" ht="15">
      <c r="I5976" s="15"/>
    </row>
    <row r="5977" ht="15">
      <c r="I5977" s="15"/>
    </row>
    <row r="5978" ht="15">
      <c r="I5978" s="15"/>
    </row>
    <row r="5979" ht="15">
      <c r="I5979" s="15"/>
    </row>
    <row r="5980" ht="15">
      <c r="I5980" s="15"/>
    </row>
    <row r="5981" ht="15">
      <c r="I5981" s="15"/>
    </row>
    <row r="5982" ht="15">
      <c r="I5982" s="15"/>
    </row>
    <row r="5983" ht="15">
      <c r="I5983" s="15"/>
    </row>
    <row r="5984" ht="15">
      <c r="I5984" s="15"/>
    </row>
    <row r="5985" ht="15">
      <c r="I5985" s="15"/>
    </row>
    <row r="5986" ht="15">
      <c r="I5986" s="15"/>
    </row>
    <row r="5987" ht="15">
      <c r="I5987" s="15"/>
    </row>
    <row r="5988" ht="15">
      <c r="I5988" s="15"/>
    </row>
    <row r="5989" ht="15">
      <c r="I5989" s="15"/>
    </row>
    <row r="5990" ht="15">
      <c r="I5990" s="15"/>
    </row>
    <row r="5991" ht="15">
      <c r="I5991" s="15"/>
    </row>
    <row r="5992" ht="15">
      <c r="I5992" s="15"/>
    </row>
    <row r="5993" ht="15">
      <c r="I5993" s="15"/>
    </row>
    <row r="5994" ht="15">
      <c r="I5994" s="15"/>
    </row>
    <row r="5995" ht="15">
      <c r="I5995" s="15"/>
    </row>
    <row r="5996" ht="15">
      <c r="I5996" s="15"/>
    </row>
    <row r="5997" ht="15">
      <c r="I5997" s="15"/>
    </row>
    <row r="5998" ht="15">
      <c r="I5998" s="15"/>
    </row>
    <row r="5999" ht="15">
      <c r="I5999" s="15"/>
    </row>
    <row r="6000" ht="15">
      <c r="I6000" s="15"/>
    </row>
    <row r="6001" ht="15">
      <c r="I6001" s="15"/>
    </row>
    <row r="6002" ht="15">
      <c r="I6002" s="15"/>
    </row>
    <row r="6003" ht="15">
      <c r="I6003" s="15"/>
    </row>
    <row r="6004" ht="15">
      <c r="I6004" s="15"/>
    </row>
    <row r="6005" ht="15">
      <c r="I6005" s="15"/>
    </row>
    <row r="6006" ht="15">
      <c r="I6006" s="15"/>
    </row>
    <row r="6007" ht="15">
      <c r="I6007" s="15"/>
    </row>
    <row r="6008" ht="15">
      <c r="I6008" s="15"/>
    </row>
    <row r="6009" ht="15">
      <c r="I6009" s="15"/>
    </row>
    <row r="6010" ht="15">
      <c r="I6010" s="15"/>
    </row>
    <row r="6011" ht="15">
      <c r="I6011" s="15"/>
    </row>
    <row r="6012" ht="15">
      <c r="I6012" s="15"/>
    </row>
    <row r="6013" ht="15">
      <c r="I6013" s="15"/>
    </row>
    <row r="6014" ht="15">
      <c r="I6014" s="15"/>
    </row>
    <row r="6015" ht="15">
      <c r="I6015" s="15"/>
    </row>
    <row r="6016" ht="15">
      <c r="I6016" s="15"/>
    </row>
    <row r="6017" ht="15">
      <c r="I6017" s="15"/>
    </row>
    <row r="6018" ht="15">
      <c r="I6018" s="15"/>
    </row>
    <row r="6019" ht="15">
      <c r="I6019" s="15"/>
    </row>
    <row r="6020" ht="15">
      <c r="I6020" s="15"/>
    </row>
    <row r="6021" ht="15">
      <c r="I6021" s="15"/>
    </row>
    <row r="6022" ht="15">
      <c r="I6022" s="15"/>
    </row>
    <row r="6023" ht="15">
      <c r="I6023" s="15"/>
    </row>
    <row r="6024" ht="15">
      <c r="I6024" s="15"/>
    </row>
    <row r="6025" ht="15">
      <c r="I6025" s="15"/>
    </row>
    <row r="6026" ht="15">
      <c r="I6026" s="15"/>
    </row>
    <row r="6027" ht="15">
      <c r="I6027" s="15"/>
    </row>
    <row r="6028" ht="15">
      <c r="I6028" s="15"/>
    </row>
    <row r="6029" ht="15">
      <c r="I6029" s="15"/>
    </row>
    <row r="6030" ht="15">
      <c r="I6030" s="15"/>
    </row>
    <row r="6031" ht="15">
      <c r="I6031" s="15"/>
    </row>
    <row r="6032" ht="15">
      <c r="I6032" s="15"/>
    </row>
    <row r="6033" ht="15">
      <c r="I6033" s="15"/>
    </row>
    <row r="6034" ht="15">
      <c r="I6034" s="15"/>
    </row>
    <row r="6035" ht="15">
      <c r="I6035" s="15"/>
    </row>
    <row r="6036" ht="15">
      <c r="I6036" s="15"/>
    </row>
    <row r="6037" ht="15">
      <c r="I6037" s="15"/>
    </row>
    <row r="6038" ht="15">
      <c r="I6038" s="15"/>
    </row>
    <row r="6039" ht="15">
      <c r="I6039" s="15"/>
    </row>
    <row r="6040" ht="15">
      <c r="I6040" s="15"/>
    </row>
    <row r="6041" ht="15">
      <c r="I6041" s="15"/>
    </row>
    <row r="6042" ht="15">
      <c r="I6042" s="15"/>
    </row>
    <row r="6043" ht="15">
      <c r="I6043" s="15"/>
    </row>
    <row r="6044" ht="15">
      <c r="I6044" s="15"/>
    </row>
    <row r="6045" ht="15">
      <c r="I6045" s="15"/>
    </row>
    <row r="6046" ht="15">
      <c r="I6046" s="15"/>
    </row>
    <row r="6047" ht="15">
      <c r="I6047" s="15"/>
    </row>
    <row r="6048" ht="15">
      <c r="I6048" s="15"/>
    </row>
    <row r="6049" ht="15">
      <c r="I6049" s="15"/>
    </row>
    <row r="6050" ht="15">
      <c r="I6050" s="15"/>
    </row>
    <row r="6051" ht="15">
      <c r="I6051" s="15"/>
    </row>
    <row r="6052" ht="15">
      <c r="I6052" s="15"/>
    </row>
    <row r="6053" ht="15">
      <c r="I6053" s="15"/>
    </row>
    <row r="6054" ht="15">
      <c r="I6054" s="15"/>
    </row>
    <row r="6055" ht="15">
      <c r="I6055" s="15"/>
    </row>
    <row r="6056" ht="15">
      <c r="I6056" s="15"/>
    </row>
    <row r="6057" ht="15">
      <c r="I6057" s="15"/>
    </row>
    <row r="6058" ht="15">
      <c r="I6058" s="15"/>
    </row>
    <row r="6059" ht="15">
      <c r="I6059" s="15"/>
    </row>
    <row r="6060" ht="15">
      <c r="I6060" s="15"/>
    </row>
    <row r="6061" ht="15">
      <c r="I6061" s="15"/>
    </row>
    <row r="6062" ht="15">
      <c r="I6062" s="15"/>
    </row>
    <row r="6063" ht="15">
      <c r="I6063" s="15"/>
    </row>
    <row r="6064" ht="15">
      <c r="I6064" s="15"/>
    </row>
    <row r="6065" ht="15">
      <c r="I6065" s="15"/>
    </row>
    <row r="6066" ht="15">
      <c r="I6066" s="15"/>
    </row>
    <row r="6067" ht="15">
      <c r="I6067" s="15"/>
    </row>
    <row r="6068" ht="15">
      <c r="I6068" s="15"/>
    </row>
    <row r="6069" ht="15">
      <c r="I6069" s="15"/>
    </row>
    <row r="6070" ht="15">
      <c r="I6070" s="15"/>
    </row>
    <row r="6071" ht="15">
      <c r="I6071" s="15"/>
    </row>
    <row r="6072" ht="15">
      <c r="I6072" s="15"/>
    </row>
    <row r="6073" ht="15">
      <c r="I6073" s="15"/>
    </row>
    <row r="6074" ht="15">
      <c r="I6074" s="15"/>
    </row>
    <row r="6075" ht="15">
      <c r="I6075" s="15"/>
    </row>
    <row r="6076" ht="15">
      <c r="I6076" s="15"/>
    </row>
    <row r="6077" ht="15">
      <c r="I6077" s="15"/>
    </row>
    <row r="6078" ht="15">
      <c r="I6078" s="15"/>
    </row>
    <row r="6079" ht="15">
      <c r="I6079" s="15"/>
    </row>
    <row r="6080" ht="15">
      <c r="I6080" s="15"/>
    </row>
    <row r="6081" ht="15">
      <c r="I6081" s="15"/>
    </row>
    <row r="6082" ht="15">
      <c r="I6082" s="15"/>
    </row>
    <row r="6083" ht="15">
      <c r="I6083" s="15"/>
    </row>
    <row r="6084" ht="15">
      <c r="I6084" s="15"/>
    </row>
    <row r="6085" ht="15">
      <c r="I6085" s="15"/>
    </row>
    <row r="6086" ht="15">
      <c r="I6086" s="15"/>
    </row>
    <row r="6087" ht="15">
      <c r="I6087" s="15"/>
    </row>
    <row r="6088" ht="15">
      <c r="I6088" s="15"/>
    </row>
    <row r="6089" ht="15">
      <c r="I6089" s="15"/>
    </row>
    <row r="6090" ht="15">
      <c r="I6090" s="15"/>
    </row>
    <row r="6091" ht="15">
      <c r="I6091" s="15"/>
    </row>
    <row r="6092" ht="15">
      <c r="I6092" s="15"/>
    </row>
    <row r="6093" ht="15">
      <c r="I6093" s="15"/>
    </row>
    <row r="6094" ht="15">
      <c r="I6094" s="15"/>
    </row>
    <row r="6095" ht="15">
      <c r="I6095" s="15"/>
    </row>
    <row r="6096" ht="15">
      <c r="I6096" s="15"/>
    </row>
    <row r="6097" ht="15">
      <c r="I6097" s="15"/>
    </row>
    <row r="6098" ht="15">
      <c r="I6098" s="15"/>
    </row>
    <row r="6099" ht="15">
      <c r="I6099" s="15"/>
    </row>
    <row r="6100" ht="15">
      <c r="I6100" s="15"/>
    </row>
    <row r="6101" ht="15">
      <c r="I6101" s="15"/>
    </row>
    <row r="6102" ht="15">
      <c r="I6102" s="15"/>
    </row>
    <row r="6103" ht="15">
      <c r="I6103" s="15"/>
    </row>
    <row r="6104" ht="15">
      <c r="I6104" s="15"/>
    </row>
    <row r="6105" ht="15">
      <c r="I6105" s="15"/>
    </row>
    <row r="6106" ht="15">
      <c r="I6106" s="15"/>
    </row>
    <row r="6107" ht="15">
      <c r="I6107" s="15"/>
    </row>
    <row r="6108" ht="15">
      <c r="I6108" s="15"/>
    </row>
    <row r="6109" ht="15">
      <c r="I6109" s="15"/>
    </row>
    <row r="6110" ht="15">
      <c r="I6110" s="15"/>
    </row>
    <row r="6111" ht="15">
      <c r="I6111" s="15"/>
    </row>
    <row r="6112" ht="15">
      <c r="I6112" s="15"/>
    </row>
    <row r="6113" ht="15">
      <c r="I6113" s="15"/>
    </row>
    <row r="6114" ht="15">
      <c r="I6114" s="15"/>
    </row>
    <row r="6115" ht="15">
      <c r="I6115" s="15"/>
    </row>
    <row r="6116" ht="15">
      <c r="I6116" s="15"/>
    </row>
    <row r="6117" ht="15">
      <c r="I6117" s="15"/>
    </row>
    <row r="6118" ht="15">
      <c r="I6118" s="15"/>
    </row>
    <row r="6119" ht="15">
      <c r="I6119" s="15"/>
    </row>
    <row r="6120" ht="15">
      <c r="I6120" s="15"/>
    </row>
    <row r="6121" ht="15">
      <c r="I6121" s="15"/>
    </row>
    <row r="6122" ht="15">
      <c r="I6122" s="15"/>
    </row>
    <row r="6123" ht="15">
      <c r="I6123" s="15"/>
    </row>
    <row r="6124" ht="15">
      <c r="I6124" s="15"/>
    </row>
    <row r="6125" ht="15">
      <c r="I6125" s="15"/>
    </row>
    <row r="6126" ht="15">
      <c r="I6126" s="15"/>
    </row>
    <row r="6127" ht="15">
      <c r="I6127" s="15"/>
    </row>
    <row r="6128" ht="15">
      <c r="I6128" s="15"/>
    </row>
    <row r="6129" ht="15">
      <c r="I6129" s="15"/>
    </row>
    <row r="6130" ht="15">
      <c r="I6130" s="15"/>
    </row>
    <row r="6131" ht="15">
      <c r="I6131" s="15"/>
    </row>
    <row r="6132" ht="15">
      <c r="I6132" s="15"/>
    </row>
    <row r="6133" ht="15">
      <c r="I6133" s="15"/>
    </row>
    <row r="6134" ht="15">
      <c r="I6134" s="15"/>
    </row>
    <row r="6135" ht="15">
      <c r="I6135" s="15"/>
    </row>
    <row r="6136" ht="15">
      <c r="I6136" s="15"/>
    </row>
    <row r="6137" ht="15">
      <c r="I6137" s="15"/>
    </row>
    <row r="6138" ht="15">
      <c r="I6138" s="15"/>
    </row>
    <row r="6139" ht="15">
      <c r="I6139" s="15"/>
    </row>
    <row r="6140" ht="15">
      <c r="I6140" s="15"/>
    </row>
    <row r="6141" ht="15">
      <c r="I6141" s="15"/>
    </row>
    <row r="6142" ht="15">
      <c r="I6142" s="15"/>
    </row>
    <row r="6143" ht="15">
      <c r="I6143" s="15"/>
    </row>
    <row r="6144" ht="15">
      <c r="I6144" s="15"/>
    </row>
    <row r="6145" ht="15">
      <c r="I6145" s="15"/>
    </row>
    <row r="6146" ht="15">
      <c r="I6146" s="15"/>
    </row>
    <row r="6147" ht="15">
      <c r="I6147" s="15"/>
    </row>
    <row r="6148" ht="15">
      <c r="I6148" s="15"/>
    </row>
    <row r="6149" ht="15">
      <c r="I6149" s="15"/>
    </row>
    <row r="6150" ht="15">
      <c r="I6150" s="15"/>
    </row>
    <row r="6151" ht="15">
      <c r="I6151" s="15"/>
    </row>
    <row r="6152" ht="15">
      <c r="I6152" s="15"/>
    </row>
    <row r="6153" ht="15">
      <c r="I6153" s="15"/>
    </row>
    <row r="6154" ht="15">
      <c r="I6154" s="15"/>
    </row>
    <row r="6155" ht="15">
      <c r="I6155" s="15"/>
    </row>
    <row r="6156" ht="15">
      <c r="I6156" s="15"/>
    </row>
    <row r="6157" ht="15">
      <c r="I6157" s="15"/>
    </row>
    <row r="6158" ht="15">
      <c r="I6158" s="15"/>
    </row>
    <row r="6159" ht="15">
      <c r="I6159" s="15"/>
    </row>
    <row r="6160" ht="15">
      <c r="I6160" s="15"/>
    </row>
    <row r="6161" ht="15">
      <c r="I6161" s="15"/>
    </row>
    <row r="6162" ht="15">
      <c r="I6162" s="15"/>
    </row>
    <row r="6163" ht="15">
      <c r="I6163" s="15"/>
    </row>
    <row r="6164" ht="15">
      <c r="I6164" s="15"/>
    </row>
    <row r="6165" ht="15">
      <c r="I6165" s="15"/>
    </row>
    <row r="6166" ht="15">
      <c r="I6166" s="15"/>
    </row>
    <row r="6167" ht="15">
      <c r="I6167" s="15"/>
    </row>
    <row r="6168" ht="15">
      <c r="I6168" s="15"/>
    </row>
    <row r="6169" ht="15">
      <c r="I6169" s="15"/>
    </row>
    <row r="6170" ht="15">
      <c r="I6170" s="15"/>
    </row>
    <row r="6171" ht="15">
      <c r="I6171" s="15"/>
    </row>
    <row r="6172" ht="15">
      <c r="I6172" s="15"/>
    </row>
    <row r="6173" ht="15">
      <c r="I6173" s="15"/>
    </row>
    <row r="6174" ht="15">
      <c r="I6174" s="15"/>
    </row>
    <row r="6175" ht="15">
      <c r="I6175" s="15"/>
    </row>
    <row r="6176" ht="15">
      <c r="I6176" s="15"/>
    </row>
    <row r="6177" ht="15">
      <c r="I6177" s="15"/>
    </row>
    <row r="6178" ht="15">
      <c r="I6178" s="15"/>
    </row>
    <row r="6179" ht="15">
      <c r="I6179" s="15"/>
    </row>
    <row r="6180" ht="15">
      <c r="I6180" s="15"/>
    </row>
    <row r="6181" ht="15">
      <c r="I6181" s="15"/>
    </row>
    <row r="6182" ht="15">
      <c r="I6182" s="15"/>
    </row>
    <row r="6183" ht="15">
      <c r="I6183" s="15"/>
    </row>
    <row r="6184" ht="15">
      <c r="I6184" s="15"/>
    </row>
    <row r="6185" ht="15">
      <c r="I6185" s="15"/>
    </row>
    <row r="6186" ht="15">
      <c r="I6186" s="15"/>
    </row>
    <row r="6187" ht="15">
      <c r="I6187" s="15"/>
    </row>
    <row r="6188" ht="15">
      <c r="I6188" s="15"/>
    </row>
    <row r="6189" ht="15">
      <c r="I6189" s="15"/>
    </row>
    <row r="6190" ht="15">
      <c r="I6190" s="15"/>
    </row>
    <row r="6191" ht="15">
      <c r="I6191" s="15"/>
    </row>
    <row r="6192" ht="15">
      <c r="I6192" s="15"/>
    </row>
    <row r="6193" ht="15">
      <c r="I6193" s="15"/>
    </row>
    <row r="6194" ht="15">
      <c r="I6194" s="15"/>
    </row>
    <row r="6195" ht="15">
      <c r="I6195" s="15"/>
    </row>
    <row r="6196" ht="15">
      <c r="I6196" s="15"/>
    </row>
    <row r="6197" ht="15">
      <c r="I6197" s="15"/>
    </row>
    <row r="6198" ht="15">
      <c r="I6198" s="15"/>
    </row>
    <row r="6199" ht="15">
      <c r="I6199" s="15"/>
    </row>
    <row r="6200" ht="15">
      <c r="I6200" s="15"/>
    </row>
    <row r="6201" ht="15">
      <c r="I6201" s="15"/>
    </row>
    <row r="6202" ht="15">
      <c r="I6202" s="15"/>
    </row>
    <row r="6203" ht="15">
      <c r="I6203" s="15"/>
    </row>
    <row r="6204" ht="15">
      <c r="I6204" s="15"/>
    </row>
    <row r="6205" ht="15">
      <c r="I6205" s="15"/>
    </row>
    <row r="6206" ht="15">
      <c r="I6206" s="15"/>
    </row>
    <row r="6207" ht="15">
      <c r="I6207" s="15"/>
    </row>
    <row r="6208" ht="15">
      <c r="I6208" s="15"/>
    </row>
    <row r="6209" ht="15">
      <c r="I6209" s="15"/>
    </row>
    <row r="6210" ht="15">
      <c r="I6210" s="15"/>
    </row>
    <row r="6211" ht="15">
      <c r="I6211" s="15"/>
    </row>
    <row r="6212" ht="15">
      <c r="I6212" s="15"/>
    </row>
    <row r="6213" ht="15">
      <c r="I6213" s="15"/>
    </row>
    <row r="6214" ht="15">
      <c r="I6214" s="15"/>
    </row>
    <row r="6215" ht="15">
      <c r="I6215" s="15"/>
    </row>
    <row r="6216" ht="15">
      <c r="I6216" s="15"/>
    </row>
    <row r="6217" ht="15">
      <c r="I6217" s="15"/>
    </row>
    <row r="6218" ht="15">
      <c r="I6218" s="15"/>
    </row>
    <row r="6219" ht="15">
      <c r="I6219" s="15"/>
    </row>
    <row r="6220" ht="15">
      <c r="I6220" s="15"/>
    </row>
    <row r="6221" ht="15">
      <c r="I6221" s="15"/>
    </row>
    <row r="6222" ht="15">
      <c r="I6222" s="15"/>
    </row>
    <row r="6223" ht="15">
      <c r="I6223" s="15"/>
    </row>
    <row r="6224" ht="15">
      <c r="I6224" s="15"/>
    </row>
    <row r="6225" ht="15">
      <c r="I6225" s="15"/>
    </row>
    <row r="6226" ht="15">
      <c r="I6226" s="15"/>
    </row>
    <row r="6227" ht="15">
      <c r="I6227" s="15"/>
    </row>
    <row r="6228" ht="15">
      <c r="I6228" s="15"/>
    </row>
    <row r="6229" ht="15">
      <c r="I6229" s="15"/>
    </row>
    <row r="6230" ht="15">
      <c r="I6230" s="15"/>
    </row>
    <row r="6231" ht="15">
      <c r="I6231" s="15"/>
    </row>
    <row r="6232" ht="15">
      <c r="I6232" s="15"/>
    </row>
    <row r="6233" ht="15">
      <c r="I6233" s="15"/>
    </row>
    <row r="6234" ht="15">
      <c r="I6234" s="15"/>
    </row>
    <row r="6235" ht="15">
      <c r="I6235" s="15"/>
    </row>
    <row r="6236" ht="15">
      <c r="I6236" s="15"/>
    </row>
    <row r="6237" ht="15">
      <c r="I6237" s="15"/>
    </row>
    <row r="6238" ht="15">
      <c r="I6238" s="15"/>
    </row>
    <row r="6239" ht="15">
      <c r="I6239" s="15"/>
    </row>
    <row r="6240" ht="15">
      <c r="I6240" s="15"/>
    </row>
    <row r="6241" ht="15">
      <c r="I6241" s="15"/>
    </row>
    <row r="6242" ht="15">
      <c r="I6242" s="15"/>
    </row>
    <row r="6243" ht="15">
      <c r="I6243" s="15"/>
    </row>
    <row r="6244" ht="15">
      <c r="I6244" s="15"/>
    </row>
    <row r="6245" ht="15">
      <c r="I6245" s="15"/>
    </row>
    <row r="6246" ht="15">
      <c r="I6246" s="15"/>
    </row>
    <row r="6247" ht="15">
      <c r="I6247" s="15"/>
    </row>
    <row r="6248" ht="15">
      <c r="I6248" s="15"/>
    </row>
    <row r="6249" ht="15">
      <c r="I6249" s="15"/>
    </row>
    <row r="6250" ht="15">
      <c r="I6250" s="15"/>
    </row>
    <row r="6251" ht="15">
      <c r="I6251" s="15"/>
    </row>
    <row r="6252" ht="15">
      <c r="I6252" s="15"/>
    </row>
    <row r="6253" ht="15">
      <c r="I6253" s="15"/>
    </row>
    <row r="6254" ht="15">
      <c r="I6254" s="15"/>
    </row>
    <row r="6255" ht="15">
      <c r="I6255" s="15"/>
    </row>
    <row r="6256" ht="15">
      <c r="I6256" s="15"/>
    </row>
    <row r="6257" ht="15">
      <c r="I6257" s="15"/>
    </row>
    <row r="6258" ht="15">
      <c r="I6258" s="15"/>
    </row>
    <row r="6259" ht="15">
      <c r="I6259" s="15"/>
    </row>
    <row r="6260" ht="15">
      <c r="I6260" s="15"/>
    </row>
    <row r="6261" ht="15">
      <c r="I6261" s="15"/>
    </row>
    <row r="6262" ht="15">
      <c r="I6262" s="15"/>
    </row>
    <row r="6263" ht="15">
      <c r="I6263" s="15"/>
    </row>
    <row r="6264" ht="15">
      <c r="I6264" s="15"/>
    </row>
    <row r="6265" ht="15">
      <c r="I6265" s="15"/>
    </row>
    <row r="6266" ht="15">
      <c r="I6266" s="15"/>
    </row>
    <row r="6267" ht="15">
      <c r="I6267" s="15"/>
    </row>
    <row r="6268" ht="15">
      <c r="I6268" s="15"/>
    </row>
    <row r="6269" ht="15">
      <c r="I6269" s="15"/>
    </row>
    <row r="6270" ht="15">
      <c r="I6270" s="15"/>
    </row>
    <row r="6271" ht="15">
      <c r="I6271" s="15"/>
    </row>
    <row r="6272" ht="15">
      <c r="I6272" s="15"/>
    </row>
    <row r="6273" ht="15">
      <c r="I6273" s="15"/>
    </row>
    <row r="6274" ht="15">
      <c r="I6274" s="15"/>
    </row>
    <row r="6275" ht="15">
      <c r="I6275" s="15"/>
    </row>
    <row r="6276" ht="15">
      <c r="I6276" s="15"/>
    </row>
    <row r="6277" ht="15">
      <c r="I6277" s="15"/>
    </row>
    <row r="6278" ht="15">
      <c r="I6278" s="15"/>
    </row>
    <row r="6279" ht="15">
      <c r="I6279" s="15"/>
    </row>
    <row r="6280" ht="15">
      <c r="I6280" s="15"/>
    </row>
    <row r="6281" ht="15">
      <c r="I6281" s="15"/>
    </row>
    <row r="6282" ht="15">
      <c r="I6282" s="15"/>
    </row>
    <row r="6283" ht="15">
      <c r="I6283" s="15"/>
    </row>
    <row r="6284" ht="15">
      <c r="I6284" s="15"/>
    </row>
    <row r="6285" ht="15">
      <c r="I6285" s="15"/>
    </row>
    <row r="6286" ht="15">
      <c r="I6286" s="15"/>
    </row>
    <row r="6287" ht="15">
      <c r="I6287" s="15"/>
    </row>
    <row r="6288" ht="15">
      <c r="I6288" s="15"/>
    </row>
    <row r="6289" ht="15">
      <c r="I6289" s="15"/>
    </row>
    <row r="6290" ht="15">
      <c r="I6290" s="15"/>
    </row>
    <row r="6291" ht="15">
      <c r="I6291" s="15"/>
    </row>
    <row r="6292" ht="15">
      <c r="I6292" s="15"/>
    </row>
    <row r="6293" ht="15">
      <c r="I6293" s="15"/>
    </row>
    <row r="6294" ht="15">
      <c r="I6294" s="15"/>
    </row>
    <row r="6295" ht="15">
      <c r="I6295" s="15"/>
    </row>
    <row r="6296" ht="15">
      <c r="I6296" s="15"/>
    </row>
    <row r="6297" ht="15">
      <c r="I6297" s="15"/>
    </row>
    <row r="6298" ht="15">
      <c r="I6298" s="15"/>
    </row>
    <row r="6299" ht="15">
      <c r="I6299" s="15"/>
    </row>
    <row r="6300" ht="15">
      <c r="I6300" s="15"/>
    </row>
    <row r="6301" ht="15">
      <c r="I6301" s="15"/>
    </row>
    <row r="6302" ht="15">
      <c r="I6302" s="15"/>
    </row>
    <row r="6303" ht="15">
      <c r="I6303" s="15"/>
    </row>
    <row r="6304" ht="15">
      <c r="I6304" s="15"/>
    </row>
    <row r="6305" ht="15">
      <c r="I6305" s="15"/>
    </row>
    <row r="6306" ht="15">
      <c r="I6306" s="15"/>
    </row>
    <row r="6307" ht="15">
      <c r="I6307" s="15"/>
    </row>
    <row r="6308" ht="15">
      <c r="I6308" s="15"/>
    </row>
    <row r="6309" ht="15">
      <c r="I6309" s="15"/>
    </row>
    <row r="6310" ht="15">
      <c r="I6310" s="15"/>
    </row>
    <row r="6311" ht="15">
      <c r="I6311" s="15"/>
    </row>
    <row r="6312" ht="15">
      <c r="I6312" s="15"/>
    </row>
    <row r="6313" ht="15">
      <c r="I6313" s="15"/>
    </row>
    <row r="6314" ht="15">
      <c r="I6314" s="15"/>
    </row>
    <row r="6315" ht="15">
      <c r="I6315" s="15"/>
    </row>
    <row r="6316" ht="15">
      <c r="I6316" s="15"/>
    </row>
    <row r="6317" ht="15">
      <c r="I6317" s="15"/>
    </row>
    <row r="6318" ht="15">
      <c r="I6318" s="15"/>
    </row>
    <row r="6319" ht="15">
      <c r="I6319" s="15"/>
    </row>
    <row r="6320" ht="15">
      <c r="I6320" s="15"/>
    </row>
    <row r="6321" ht="15">
      <c r="I6321" s="15"/>
    </row>
    <row r="6322" ht="15">
      <c r="I6322" s="15"/>
    </row>
    <row r="6323" ht="15">
      <c r="I6323" s="15"/>
    </row>
    <row r="6324" ht="15">
      <c r="I6324" s="15"/>
    </row>
    <row r="6325" ht="15">
      <c r="I6325" s="15"/>
    </row>
    <row r="6326" ht="15">
      <c r="I6326" s="15"/>
    </row>
    <row r="6327" ht="15">
      <c r="I6327" s="15"/>
    </row>
    <row r="6328" ht="15">
      <c r="I6328" s="15"/>
    </row>
    <row r="6329" ht="15">
      <c r="I6329" s="15"/>
    </row>
    <row r="6330" ht="15">
      <c r="I6330" s="15"/>
    </row>
    <row r="6331" ht="15">
      <c r="I6331" s="15"/>
    </row>
    <row r="6332" ht="15">
      <c r="I6332" s="15"/>
    </row>
    <row r="6333" ht="15">
      <c r="I6333" s="15"/>
    </row>
    <row r="6334" ht="15">
      <c r="I6334" s="15"/>
    </row>
    <row r="6335" ht="15">
      <c r="I6335" s="15"/>
    </row>
    <row r="6336" ht="15">
      <c r="I6336" s="15"/>
    </row>
    <row r="6337" ht="15">
      <c r="I6337" s="15"/>
    </row>
    <row r="6338" ht="15">
      <c r="I6338" s="15"/>
    </row>
    <row r="6339" ht="15">
      <c r="I6339" s="15"/>
    </row>
    <row r="6340" ht="15">
      <c r="I6340" s="15"/>
    </row>
    <row r="6341" ht="15">
      <c r="I6341" s="15"/>
    </row>
    <row r="6342" ht="15">
      <c r="I6342" s="15"/>
    </row>
    <row r="6343" ht="15">
      <c r="I6343" s="15"/>
    </row>
    <row r="6344" ht="15">
      <c r="I6344" s="15"/>
    </row>
    <row r="6345" ht="15">
      <c r="I6345" s="15"/>
    </row>
    <row r="6346" ht="15">
      <c r="I6346" s="15"/>
    </row>
    <row r="6347" ht="15">
      <c r="I6347" s="15"/>
    </row>
    <row r="6348" ht="15">
      <c r="I6348" s="15"/>
    </row>
    <row r="6349" ht="15">
      <c r="I6349" s="15"/>
    </row>
    <row r="6350" ht="15">
      <c r="I6350" s="15"/>
    </row>
    <row r="6351" ht="15">
      <c r="I6351" s="15"/>
    </row>
    <row r="6352" ht="15">
      <c r="I6352" s="15"/>
    </row>
    <row r="6353" ht="15">
      <c r="I6353" s="15"/>
    </row>
    <row r="6354" ht="15">
      <c r="I6354" s="15"/>
    </row>
    <row r="6355" ht="15">
      <c r="I6355" s="15"/>
    </row>
    <row r="6356" ht="15">
      <c r="I6356" s="15"/>
    </row>
    <row r="6357" ht="15">
      <c r="I6357" s="15"/>
    </row>
    <row r="6358" ht="15">
      <c r="I6358" s="15"/>
    </row>
    <row r="6359" ht="15">
      <c r="I6359" s="15"/>
    </row>
    <row r="6360" ht="15">
      <c r="I6360" s="15"/>
    </row>
    <row r="6361" ht="15">
      <c r="I6361" s="15"/>
    </row>
    <row r="6362" ht="15">
      <c r="I6362" s="15"/>
    </row>
    <row r="6363" ht="15">
      <c r="I6363" s="15"/>
    </row>
    <row r="6364" ht="15">
      <c r="I6364" s="15"/>
    </row>
    <row r="6365" ht="15">
      <c r="I6365" s="15"/>
    </row>
    <row r="6366" ht="15">
      <c r="I6366" s="15"/>
    </row>
    <row r="6367" ht="15">
      <c r="I6367" s="15"/>
    </row>
    <row r="6368" ht="15">
      <c r="I6368" s="15"/>
    </row>
    <row r="6369" ht="15">
      <c r="I6369" s="15"/>
    </row>
    <row r="6370" ht="15">
      <c r="I6370" s="15"/>
    </row>
    <row r="6371" ht="15">
      <c r="I6371" s="15"/>
    </row>
    <row r="6372" ht="15">
      <c r="I6372" s="15"/>
    </row>
    <row r="6373" ht="15">
      <c r="I6373" s="15"/>
    </row>
    <row r="6374" ht="15">
      <c r="I6374" s="15"/>
    </row>
    <row r="6375" ht="15">
      <c r="I6375" s="15"/>
    </row>
    <row r="6376" ht="15">
      <c r="I6376" s="15"/>
    </row>
    <row r="6377" ht="15">
      <c r="I6377" s="15"/>
    </row>
    <row r="6378" ht="15">
      <c r="I6378" s="15"/>
    </row>
    <row r="6379" ht="15">
      <c r="I6379" s="15"/>
    </row>
    <row r="6380" ht="15">
      <c r="I6380" s="15"/>
    </row>
    <row r="6381" ht="15">
      <c r="I6381" s="15"/>
    </row>
    <row r="6382" ht="15">
      <c r="I6382" s="15"/>
    </row>
    <row r="6383" ht="15">
      <c r="I6383" s="15"/>
    </row>
    <row r="6384" ht="15">
      <c r="I6384" s="15"/>
    </row>
    <row r="6385" ht="15">
      <c r="I6385" s="15"/>
    </row>
    <row r="6386" ht="15">
      <c r="I6386" s="15"/>
    </row>
    <row r="6387" ht="15">
      <c r="I6387" s="15"/>
    </row>
    <row r="6388" ht="15">
      <c r="I6388" s="15"/>
    </row>
    <row r="6389" ht="15">
      <c r="I6389" s="15"/>
    </row>
    <row r="6390" ht="15">
      <c r="I6390" s="15"/>
    </row>
    <row r="6391" ht="15">
      <c r="I6391" s="15"/>
    </row>
    <row r="6392" ht="15">
      <c r="I6392" s="15"/>
    </row>
    <row r="6393" ht="15">
      <c r="I6393" s="15"/>
    </row>
    <row r="6394" ht="15">
      <c r="I6394" s="15"/>
    </row>
    <row r="6395" ht="15">
      <c r="I6395" s="15"/>
    </row>
    <row r="6396" ht="15">
      <c r="I6396" s="15"/>
    </row>
    <row r="6397" ht="15">
      <c r="I6397" s="15"/>
    </row>
    <row r="6398" ht="15">
      <c r="I6398" s="15"/>
    </row>
    <row r="6399" ht="15">
      <c r="I6399" s="15"/>
    </row>
    <row r="6400" ht="15">
      <c r="I6400" s="15"/>
    </row>
    <row r="6401" ht="15">
      <c r="I6401" s="15"/>
    </row>
    <row r="6402" ht="15">
      <c r="I6402" s="15"/>
    </row>
    <row r="6403" ht="15">
      <c r="I6403" s="15"/>
    </row>
    <row r="6404" ht="15">
      <c r="I6404" s="15"/>
    </row>
    <row r="6405" ht="15">
      <c r="I6405" s="15"/>
    </row>
    <row r="6406" ht="15">
      <c r="I6406" s="15"/>
    </row>
    <row r="6407" ht="15">
      <c r="I6407" s="15"/>
    </row>
    <row r="6408" ht="15">
      <c r="I6408" s="15"/>
    </row>
    <row r="6409" ht="15">
      <c r="I6409" s="15"/>
    </row>
    <row r="6410" ht="15">
      <c r="I6410" s="15"/>
    </row>
    <row r="6411" ht="15">
      <c r="I6411" s="15"/>
    </row>
    <row r="6412" ht="15">
      <c r="I6412" s="15"/>
    </row>
    <row r="6413" ht="15">
      <c r="I6413" s="15"/>
    </row>
    <row r="6414" ht="15">
      <c r="I6414" s="15"/>
    </row>
    <row r="6415" ht="15">
      <c r="I6415" s="15"/>
    </row>
    <row r="6416" ht="15">
      <c r="I6416" s="15"/>
    </row>
    <row r="6417" ht="15">
      <c r="I6417" s="15"/>
    </row>
    <row r="6418" ht="15">
      <c r="I6418" s="15"/>
    </row>
    <row r="6419" ht="15">
      <c r="I6419" s="15"/>
    </row>
    <row r="6420" ht="15">
      <c r="I6420" s="15"/>
    </row>
    <row r="6421" ht="15">
      <c r="I6421" s="15"/>
    </row>
    <row r="6422" ht="15">
      <c r="I6422" s="15"/>
    </row>
    <row r="6423" ht="15">
      <c r="I6423" s="15"/>
    </row>
    <row r="6424" ht="15">
      <c r="I6424" s="15"/>
    </row>
    <row r="6425" ht="15">
      <c r="I6425" s="15"/>
    </row>
    <row r="6426" ht="15">
      <c r="I6426" s="15"/>
    </row>
    <row r="6427" ht="15">
      <c r="I6427" s="15"/>
    </row>
    <row r="6428" ht="15">
      <c r="I6428" s="15"/>
    </row>
    <row r="6429" ht="15">
      <c r="I6429" s="15"/>
    </row>
    <row r="6430" ht="15">
      <c r="I6430" s="15"/>
    </row>
    <row r="6431" ht="15">
      <c r="I6431" s="15"/>
    </row>
    <row r="6432" ht="15">
      <c r="I6432" s="15"/>
    </row>
    <row r="6433" ht="15">
      <c r="I6433" s="15"/>
    </row>
    <row r="6434" ht="15">
      <c r="I6434" s="15"/>
    </row>
    <row r="6435" ht="15">
      <c r="I6435" s="15"/>
    </row>
    <row r="6436" ht="15">
      <c r="I6436" s="15"/>
    </row>
    <row r="6437" ht="15">
      <c r="I6437" s="15"/>
    </row>
    <row r="6438" ht="15">
      <c r="I6438" s="15"/>
    </row>
    <row r="6439" ht="15">
      <c r="I6439" s="15"/>
    </row>
    <row r="6440" ht="15">
      <c r="I6440" s="15"/>
    </row>
    <row r="6441" ht="15">
      <c r="I6441" s="15"/>
    </row>
    <row r="6442" ht="15">
      <c r="I6442" s="15"/>
    </row>
    <row r="6443" ht="15">
      <c r="I6443" s="15"/>
    </row>
    <row r="6444" ht="15">
      <c r="I6444" s="15"/>
    </row>
    <row r="6445" ht="15">
      <c r="I6445" s="15"/>
    </row>
    <row r="6446" ht="15">
      <c r="I6446" s="15"/>
    </row>
    <row r="6447" ht="15">
      <c r="I6447" s="15"/>
    </row>
    <row r="6448" ht="15">
      <c r="I6448" s="15"/>
    </row>
    <row r="6449" ht="15">
      <c r="I6449" s="15"/>
    </row>
    <row r="6450" ht="15">
      <c r="I6450" s="15"/>
    </row>
    <row r="6451" ht="15">
      <c r="I6451" s="15"/>
    </row>
    <row r="6452" ht="15">
      <c r="I6452" s="15"/>
    </row>
    <row r="6453" ht="15">
      <c r="I6453" s="15"/>
    </row>
    <row r="6454" ht="15">
      <c r="I6454" s="15"/>
    </row>
    <row r="6455" ht="15">
      <c r="I6455" s="15"/>
    </row>
    <row r="6456" ht="15">
      <c r="I6456" s="15"/>
    </row>
    <row r="6457" ht="15">
      <c r="I6457" s="15"/>
    </row>
    <row r="6458" ht="15">
      <c r="I6458" s="15"/>
    </row>
    <row r="6459" ht="15">
      <c r="I6459" s="15"/>
    </row>
    <row r="6460" ht="15">
      <c r="I6460" s="15"/>
    </row>
    <row r="6461" ht="15">
      <c r="I6461" s="15"/>
    </row>
    <row r="6462" ht="15">
      <c r="I6462" s="15"/>
    </row>
    <row r="6463" ht="15">
      <c r="I6463" s="15"/>
    </row>
    <row r="6464" ht="15">
      <c r="I6464" s="15"/>
    </row>
    <row r="6465" ht="15">
      <c r="I6465" s="15"/>
    </row>
    <row r="6466" ht="15">
      <c r="I6466" s="15"/>
    </row>
    <row r="6467" ht="15">
      <c r="I6467" s="15"/>
    </row>
    <row r="6468" ht="15">
      <c r="I6468" s="15"/>
    </row>
    <row r="6469" ht="15">
      <c r="I6469" s="15"/>
    </row>
    <row r="6470" ht="15">
      <c r="I6470" s="15"/>
    </row>
    <row r="6471" ht="15">
      <c r="I6471" s="15"/>
    </row>
    <row r="6472" ht="15">
      <c r="I6472" s="15"/>
    </row>
    <row r="6473" ht="15">
      <c r="I6473" s="15"/>
    </row>
    <row r="6474" ht="15">
      <c r="I6474" s="15"/>
    </row>
    <row r="6475" ht="15">
      <c r="I6475" s="15"/>
    </row>
    <row r="6476" ht="15">
      <c r="I6476" s="15"/>
    </row>
    <row r="6477" ht="15">
      <c r="I6477" s="15"/>
    </row>
    <row r="6478" ht="15">
      <c r="I6478" s="15"/>
    </row>
    <row r="6479" ht="15">
      <c r="I6479" s="15"/>
    </row>
    <row r="6480" ht="15">
      <c r="I6480" s="15"/>
    </row>
    <row r="6481" ht="15">
      <c r="I6481" s="15"/>
    </row>
    <row r="6482" ht="15">
      <c r="I6482" s="15"/>
    </row>
    <row r="6483" ht="15">
      <c r="I6483" s="15"/>
    </row>
    <row r="6484" ht="15">
      <c r="I6484" s="15"/>
    </row>
    <row r="6485" ht="15">
      <c r="I6485" s="15"/>
    </row>
    <row r="6486" ht="15">
      <c r="I6486" s="15"/>
    </row>
    <row r="6487" ht="15">
      <c r="I6487" s="15"/>
    </row>
    <row r="6488" ht="15">
      <c r="I6488" s="15"/>
    </row>
    <row r="6489" ht="15">
      <c r="I6489" s="15"/>
    </row>
    <row r="6490" ht="15">
      <c r="I6490" s="15"/>
    </row>
    <row r="6491" ht="15">
      <c r="I6491" s="15"/>
    </row>
    <row r="6492" ht="15">
      <c r="I6492" s="15"/>
    </row>
    <row r="6493" ht="15">
      <c r="I6493" s="15"/>
    </row>
    <row r="6494" ht="15">
      <c r="I6494" s="15"/>
    </row>
    <row r="6495" ht="15">
      <c r="I6495" s="15"/>
    </row>
    <row r="6496" ht="15">
      <c r="I6496" s="15"/>
    </row>
    <row r="6497" ht="15">
      <c r="I6497" s="15"/>
    </row>
    <row r="6498" ht="15">
      <c r="I6498" s="15"/>
    </row>
    <row r="6499" ht="15">
      <c r="I6499" s="15"/>
    </row>
    <row r="6500" ht="15">
      <c r="I6500" s="15"/>
    </row>
    <row r="6501" ht="15">
      <c r="I6501" s="15"/>
    </row>
    <row r="6502" ht="15">
      <c r="I6502" s="15"/>
    </row>
    <row r="6503" ht="15">
      <c r="I6503" s="15"/>
    </row>
    <row r="6504" ht="15">
      <c r="I6504" s="15"/>
    </row>
    <row r="6505" ht="15">
      <c r="I6505" s="15"/>
    </row>
    <row r="6506" ht="15">
      <c r="I6506" s="15"/>
    </row>
    <row r="6507" ht="15">
      <c r="I6507" s="15"/>
    </row>
    <row r="6508" ht="15">
      <c r="I6508" s="15"/>
    </row>
    <row r="6509" ht="15">
      <c r="I6509" s="15"/>
    </row>
    <row r="6510" ht="15">
      <c r="I6510" s="15"/>
    </row>
    <row r="6511" ht="15">
      <c r="I6511" s="15"/>
    </row>
    <row r="6512" ht="15">
      <c r="I6512" s="15"/>
    </row>
    <row r="6513" ht="15">
      <c r="I6513" s="15"/>
    </row>
    <row r="6514" ht="15">
      <c r="I6514" s="15"/>
    </row>
    <row r="6515" ht="15">
      <c r="I6515" s="15"/>
    </row>
    <row r="6516" ht="15">
      <c r="I6516" s="15"/>
    </row>
    <row r="6517" ht="15">
      <c r="I6517" s="15"/>
    </row>
    <row r="6518" ht="15">
      <c r="I6518" s="15"/>
    </row>
    <row r="6519" ht="15">
      <c r="I6519" s="15"/>
    </row>
    <row r="6520" ht="15">
      <c r="I6520" s="15"/>
    </row>
    <row r="6521" ht="15">
      <c r="I6521" s="15"/>
    </row>
    <row r="6522" ht="15">
      <c r="I6522" s="15"/>
    </row>
    <row r="6523" ht="15">
      <c r="I6523" s="15"/>
    </row>
    <row r="6524" ht="15">
      <c r="I6524" s="15"/>
    </row>
    <row r="6525" ht="15">
      <c r="I6525" s="15"/>
    </row>
    <row r="6526" ht="15">
      <c r="I6526" s="15"/>
    </row>
    <row r="6527" ht="15">
      <c r="I6527" s="15"/>
    </row>
    <row r="6528" ht="15">
      <c r="I6528" s="15"/>
    </row>
    <row r="6529" ht="15">
      <c r="I6529" s="15"/>
    </row>
    <row r="6530" ht="15">
      <c r="I6530" s="15"/>
    </row>
    <row r="6531" ht="15">
      <c r="I6531" s="15"/>
    </row>
    <row r="6532" ht="15">
      <c r="I6532" s="15"/>
    </row>
    <row r="6533" ht="15">
      <c r="I6533" s="15"/>
    </row>
    <row r="6534" ht="15">
      <c r="I6534" s="15"/>
    </row>
    <row r="6535" ht="15">
      <c r="I6535" s="15"/>
    </row>
    <row r="6536" ht="15">
      <c r="I6536" s="15"/>
    </row>
    <row r="6537" ht="15">
      <c r="I6537" s="15"/>
    </row>
    <row r="6538" ht="15">
      <c r="I6538" s="15"/>
    </row>
    <row r="6539" ht="15">
      <c r="I6539" s="15"/>
    </row>
    <row r="6540" ht="15">
      <c r="I6540" s="15"/>
    </row>
    <row r="6541" ht="15">
      <c r="I6541" s="15"/>
    </row>
    <row r="6542" ht="15">
      <c r="I6542" s="15"/>
    </row>
    <row r="6543" ht="15">
      <c r="I6543" s="15"/>
    </row>
    <row r="6544" ht="15">
      <c r="I6544" s="15"/>
    </row>
    <row r="6545" ht="15">
      <c r="I6545" s="15"/>
    </row>
    <row r="6546" ht="15">
      <c r="I6546" s="15"/>
    </row>
    <row r="6547" ht="15">
      <c r="I6547" s="15"/>
    </row>
    <row r="6548" ht="15">
      <c r="I6548" s="15"/>
    </row>
    <row r="6549" ht="15">
      <c r="I6549" s="15"/>
    </row>
    <row r="6550" ht="15">
      <c r="I6550" s="15"/>
    </row>
    <row r="6551" ht="15">
      <c r="I6551" s="15"/>
    </row>
    <row r="6552" ht="15">
      <c r="I6552" s="15"/>
    </row>
    <row r="6553" ht="15">
      <c r="I6553" s="15"/>
    </row>
    <row r="6554" ht="15">
      <c r="I6554" s="15"/>
    </row>
    <row r="6555" ht="15">
      <c r="I6555" s="15"/>
    </row>
    <row r="6556" ht="15">
      <c r="I6556" s="15"/>
    </row>
    <row r="6557" ht="15">
      <c r="I6557" s="15"/>
    </row>
    <row r="6558" ht="15">
      <c r="I6558" s="15"/>
    </row>
    <row r="6559" ht="15">
      <c r="I6559" s="15"/>
    </row>
    <row r="6560" ht="15">
      <c r="I6560" s="15"/>
    </row>
    <row r="6561" ht="15">
      <c r="I6561" s="15"/>
    </row>
    <row r="6562" ht="15">
      <c r="I6562" s="15"/>
    </row>
    <row r="6563" ht="15">
      <c r="I6563" s="15"/>
    </row>
    <row r="6564" ht="15">
      <c r="I6564" s="15"/>
    </row>
    <row r="6565" ht="15">
      <c r="I6565" s="15"/>
    </row>
    <row r="6566" ht="15">
      <c r="I6566" s="15"/>
    </row>
    <row r="6567" ht="15">
      <c r="I6567" s="15"/>
    </row>
    <row r="6568" ht="15">
      <c r="I6568" s="15"/>
    </row>
    <row r="6569" ht="15">
      <c r="I6569" s="15"/>
    </row>
    <row r="6570" ht="15">
      <c r="I6570" s="15"/>
    </row>
    <row r="6571" ht="15">
      <c r="I6571" s="15"/>
    </row>
    <row r="6572" ht="15">
      <c r="I6572" s="15"/>
    </row>
    <row r="6573" ht="15">
      <c r="I6573" s="15"/>
    </row>
    <row r="6574" ht="15">
      <c r="I6574" s="15"/>
    </row>
    <row r="6575" ht="15">
      <c r="I6575" s="15"/>
    </row>
    <row r="6576" ht="15">
      <c r="I6576" s="15"/>
    </row>
    <row r="6577" ht="15">
      <c r="I6577" s="15"/>
    </row>
    <row r="6578" ht="15">
      <c r="I6578" s="15"/>
    </row>
    <row r="6579" ht="15">
      <c r="I6579" s="15"/>
    </row>
    <row r="6580" ht="15">
      <c r="I6580" s="15"/>
    </row>
    <row r="6581" ht="15">
      <c r="I6581" s="15"/>
    </row>
    <row r="6582" ht="15">
      <c r="I6582" s="15"/>
    </row>
    <row r="6583" ht="15">
      <c r="I6583" s="15"/>
    </row>
    <row r="6584" ht="15">
      <c r="I6584" s="15"/>
    </row>
    <row r="6585" ht="15">
      <c r="I6585" s="15"/>
    </row>
    <row r="6586" ht="15">
      <c r="I6586" s="15"/>
    </row>
    <row r="6587" ht="15">
      <c r="I6587" s="15"/>
    </row>
    <row r="6588" ht="15">
      <c r="I6588" s="15"/>
    </row>
    <row r="6589" ht="15">
      <c r="I6589" s="15"/>
    </row>
    <row r="6590" ht="15">
      <c r="I6590" s="15"/>
    </row>
    <row r="6591" ht="15">
      <c r="I6591" s="15"/>
    </row>
    <row r="6592" ht="15">
      <c r="I6592" s="15"/>
    </row>
    <row r="6593" ht="15">
      <c r="I6593" s="15"/>
    </row>
    <row r="6594" ht="15">
      <c r="I6594" s="15"/>
    </row>
    <row r="6595" ht="15">
      <c r="I6595" s="15"/>
    </row>
    <row r="6596" ht="15">
      <c r="I6596" s="15"/>
    </row>
    <row r="6597" ht="15">
      <c r="I6597" s="15"/>
    </row>
    <row r="6598" ht="15">
      <c r="I6598" s="15"/>
    </row>
    <row r="6599" ht="15">
      <c r="I6599" s="15"/>
    </row>
    <row r="6600" ht="15">
      <c r="I6600" s="15"/>
    </row>
    <row r="6601" ht="15">
      <c r="I6601" s="15"/>
    </row>
    <row r="6602" ht="15">
      <c r="I6602" s="15"/>
    </row>
    <row r="6603" ht="15">
      <c r="I6603" s="15"/>
    </row>
    <row r="6604" ht="15">
      <c r="I6604" s="15"/>
    </row>
    <row r="6605" ht="15">
      <c r="I6605" s="15"/>
    </row>
    <row r="6606" ht="15">
      <c r="I6606" s="15"/>
    </row>
    <row r="6607" ht="15">
      <c r="I6607" s="15"/>
    </row>
    <row r="6608" ht="15">
      <c r="I6608" s="15"/>
    </row>
    <row r="6609" ht="15">
      <c r="I6609" s="15"/>
    </row>
    <row r="6610" ht="15">
      <c r="I6610" s="15"/>
    </row>
    <row r="6611" ht="15">
      <c r="I6611" s="15"/>
    </row>
    <row r="6612" ht="15">
      <c r="I6612" s="15"/>
    </row>
    <row r="6613" ht="15">
      <c r="I6613" s="15"/>
    </row>
    <row r="6614" ht="15">
      <c r="I6614" s="15"/>
    </row>
    <row r="6615" ht="15">
      <c r="I6615" s="15"/>
    </row>
    <row r="6616" ht="15">
      <c r="I6616" s="15"/>
    </row>
    <row r="6617" ht="15">
      <c r="I6617" s="15"/>
    </row>
    <row r="6618" ht="15">
      <c r="I6618" s="15"/>
    </row>
    <row r="6619" ht="15">
      <c r="I6619" s="15"/>
    </row>
    <row r="6620" ht="15">
      <c r="I6620" s="15"/>
    </row>
    <row r="6621" ht="15">
      <c r="I6621" s="15"/>
    </row>
    <row r="6622" ht="15">
      <c r="I6622" s="15"/>
    </row>
    <row r="6623" ht="15">
      <c r="I6623" s="15"/>
    </row>
    <row r="6624" ht="15">
      <c r="I6624" s="15"/>
    </row>
    <row r="6625" ht="15">
      <c r="I6625" s="15"/>
    </row>
    <row r="6626" ht="15">
      <c r="I6626" s="15"/>
    </row>
    <row r="6627" ht="15">
      <c r="I6627" s="15"/>
    </row>
    <row r="6628" ht="15">
      <c r="I6628" s="15"/>
    </row>
    <row r="6629" ht="15">
      <c r="I6629" s="15"/>
    </row>
    <row r="6630" ht="15">
      <c r="I6630" s="15"/>
    </row>
    <row r="6631" ht="15">
      <c r="I6631" s="15"/>
    </row>
    <row r="6632" ht="15">
      <c r="I6632" s="15"/>
    </row>
    <row r="6633" ht="15">
      <c r="I6633" s="15"/>
    </row>
    <row r="6634" ht="15">
      <c r="I6634" s="15"/>
    </row>
    <row r="6635" ht="15">
      <c r="I6635" s="15"/>
    </row>
    <row r="6636" ht="15">
      <c r="I6636" s="15"/>
    </row>
    <row r="6637" ht="15">
      <c r="I6637" s="15"/>
    </row>
    <row r="6638" ht="15">
      <c r="I6638" s="15"/>
    </row>
    <row r="6639" ht="15">
      <c r="I6639" s="15"/>
    </row>
    <row r="6640" ht="15">
      <c r="I6640" s="15"/>
    </row>
    <row r="6641" ht="15">
      <c r="I6641" s="15"/>
    </row>
    <row r="6642" ht="15">
      <c r="I6642" s="15"/>
    </row>
    <row r="6643" ht="15">
      <c r="I6643" s="15"/>
    </row>
    <row r="6644" ht="15">
      <c r="I6644" s="15"/>
    </row>
    <row r="6645" ht="15">
      <c r="I6645" s="15"/>
    </row>
    <row r="6646" ht="15">
      <c r="I6646" s="15"/>
    </row>
    <row r="6647" ht="15">
      <c r="I6647" s="15"/>
    </row>
    <row r="6648" ht="15">
      <c r="I6648" s="15"/>
    </row>
    <row r="6649" ht="15">
      <c r="I6649" s="15"/>
    </row>
    <row r="6650" ht="15">
      <c r="I6650" s="15"/>
    </row>
    <row r="6651" ht="15">
      <c r="I6651" s="15"/>
    </row>
    <row r="6652" ht="15">
      <c r="I6652" s="15"/>
    </row>
    <row r="6653" ht="15">
      <c r="I6653" s="15"/>
    </row>
    <row r="6654" ht="15">
      <c r="I6654" s="15"/>
    </row>
    <row r="6655" ht="15">
      <c r="I6655" s="15"/>
    </row>
    <row r="6656" ht="15">
      <c r="I6656" s="15"/>
    </row>
    <row r="6657" ht="15">
      <c r="I6657" s="15"/>
    </row>
    <row r="6658" ht="15">
      <c r="I6658" s="15"/>
    </row>
    <row r="6659" ht="15">
      <c r="I6659" s="15"/>
    </row>
    <row r="6660" ht="15">
      <c r="I6660" s="15"/>
    </row>
    <row r="6661" ht="15">
      <c r="I6661" s="15"/>
    </row>
    <row r="6662" ht="15">
      <c r="I6662" s="15"/>
    </row>
    <row r="6663" ht="15">
      <c r="I6663" s="15"/>
    </row>
    <row r="6664" ht="15">
      <c r="I6664" s="15"/>
    </row>
    <row r="6665" ht="15">
      <c r="I6665" s="15"/>
    </row>
    <row r="6666" ht="15">
      <c r="I6666" s="15"/>
    </row>
    <row r="6667" ht="15">
      <c r="I6667" s="15"/>
    </row>
    <row r="6668" ht="15">
      <c r="I6668" s="15"/>
    </row>
    <row r="6669" ht="15">
      <c r="I6669" s="15"/>
    </row>
    <row r="6670" ht="15">
      <c r="I6670" s="15"/>
    </row>
    <row r="6671" ht="15">
      <c r="I6671" s="15"/>
    </row>
    <row r="6672" ht="15">
      <c r="I6672" s="15"/>
    </row>
    <row r="6673" ht="15">
      <c r="I6673" s="15"/>
    </row>
    <row r="6674" ht="15">
      <c r="I6674" s="15"/>
    </row>
    <row r="6675" ht="15">
      <c r="I6675" s="15"/>
    </row>
    <row r="6676" ht="15">
      <c r="I6676" s="15"/>
    </row>
    <row r="6677" ht="15">
      <c r="I6677" s="15"/>
    </row>
    <row r="6678" ht="15">
      <c r="I6678" s="15"/>
    </row>
    <row r="6679" ht="15">
      <c r="I6679" s="15"/>
    </row>
    <row r="6680" ht="15">
      <c r="I6680" s="15"/>
    </row>
    <row r="6681" ht="15">
      <c r="I6681" s="15"/>
    </row>
    <row r="6682" ht="15">
      <c r="I6682" s="15"/>
    </row>
    <row r="6683" ht="15">
      <c r="I6683" s="15"/>
    </row>
    <row r="6684" ht="15">
      <c r="I6684" s="15"/>
    </row>
    <row r="6685" ht="15">
      <c r="I6685" s="15"/>
    </row>
    <row r="6686" ht="15">
      <c r="I6686" s="15"/>
    </row>
    <row r="6687" ht="15">
      <c r="I6687" s="15"/>
    </row>
    <row r="6688" ht="15">
      <c r="I6688" s="15"/>
    </row>
    <row r="6689" ht="15">
      <c r="I6689" s="15"/>
    </row>
    <row r="6690" ht="15">
      <c r="I6690" s="15"/>
    </row>
    <row r="6691" ht="15">
      <c r="I6691" s="15"/>
    </row>
    <row r="6692" ht="15">
      <c r="I6692" s="15"/>
    </row>
    <row r="6693" ht="15">
      <c r="I6693" s="15"/>
    </row>
    <row r="6694" ht="15">
      <c r="I6694" s="15"/>
    </row>
    <row r="6695" ht="15">
      <c r="I6695" s="15"/>
    </row>
    <row r="6696" ht="15">
      <c r="I6696" s="15"/>
    </row>
    <row r="6697" ht="15">
      <c r="I6697" s="15"/>
    </row>
    <row r="6698" ht="15">
      <c r="I6698" s="15"/>
    </row>
    <row r="6699" ht="15">
      <c r="I6699" s="15"/>
    </row>
    <row r="6700" ht="15">
      <c r="I6700" s="15"/>
    </row>
    <row r="6701" ht="15">
      <c r="I6701" s="15"/>
    </row>
    <row r="6702" ht="15">
      <c r="I6702" s="15"/>
    </row>
    <row r="6703" ht="15">
      <c r="I6703" s="15"/>
    </row>
    <row r="6704" ht="15">
      <c r="I6704" s="15"/>
    </row>
    <row r="6705" ht="15">
      <c r="I6705" s="15"/>
    </row>
    <row r="6706" ht="15">
      <c r="I6706" s="15"/>
    </row>
    <row r="6707" ht="15">
      <c r="I6707" s="15"/>
    </row>
    <row r="6708" ht="15">
      <c r="I6708" s="15"/>
    </row>
    <row r="6709" ht="15">
      <c r="I6709" s="15"/>
    </row>
    <row r="6710" ht="15">
      <c r="I6710" s="15"/>
    </row>
    <row r="6711" ht="15">
      <c r="I6711" s="15"/>
    </row>
    <row r="6712" ht="15">
      <c r="I6712" s="15"/>
    </row>
    <row r="6713" ht="15">
      <c r="I6713" s="15"/>
    </row>
    <row r="6714" ht="15">
      <c r="I6714" s="15"/>
    </row>
    <row r="6715" ht="15">
      <c r="I6715" s="15"/>
    </row>
    <row r="6716" ht="15">
      <c r="I6716" s="15"/>
    </row>
    <row r="6717" ht="15">
      <c r="I6717" s="15"/>
    </row>
    <row r="6718" ht="15">
      <c r="I6718" s="15"/>
    </row>
    <row r="6719" ht="15">
      <c r="I6719" s="15"/>
    </row>
    <row r="6720" ht="15">
      <c r="I6720" s="15"/>
    </row>
    <row r="6721" ht="15">
      <c r="I6721" s="15"/>
    </row>
    <row r="6722" ht="15">
      <c r="I6722" s="15"/>
    </row>
    <row r="6723" ht="15">
      <c r="I6723" s="15"/>
    </row>
    <row r="6724" ht="15">
      <c r="I6724" s="15"/>
    </row>
    <row r="6725" ht="15">
      <c r="I6725" s="15"/>
    </row>
    <row r="6726" ht="15">
      <c r="I6726" s="15"/>
    </row>
    <row r="6727" ht="15">
      <c r="I6727" s="15"/>
    </row>
    <row r="6728" ht="15">
      <c r="I6728" s="15"/>
    </row>
    <row r="6729" ht="15">
      <c r="I6729" s="15"/>
    </row>
    <row r="6730" ht="15">
      <c r="I6730" s="15"/>
    </row>
    <row r="6731" ht="15">
      <c r="I6731" s="15"/>
    </row>
    <row r="6732" ht="15">
      <c r="I6732" s="15"/>
    </row>
    <row r="6733" ht="15">
      <c r="I6733" s="15"/>
    </row>
    <row r="6734" ht="15">
      <c r="I6734" s="15"/>
    </row>
    <row r="6735" ht="15">
      <c r="I6735" s="15"/>
    </row>
    <row r="6736" ht="15">
      <c r="I6736" s="15"/>
    </row>
    <row r="6737" ht="15">
      <c r="I6737" s="15"/>
    </row>
    <row r="6738" ht="15">
      <c r="I6738" s="15"/>
    </row>
    <row r="6739" ht="15">
      <c r="I6739" s="15"/>
    </row>
    <row r="6740" ht="15">
      <c r="I6740" s="15"/>
    </row>
    <row r="6741" ht="15">
      <c r="I6741" s="15"/>
    </row>
    <row r="6742" ht="15">
      <c r="I6742" s="15"/>
    </row>
    <row r="6743" ht="15">
      <c r="I6743" s="15"/>
    </row>
    <row r="6744" ht="15">
      <c r="I6744" s="15"/>
    </row>
    <row r="6745" ht="15">
      <c r="I6745" s="15"/>
    </row>
    <row r="6746" ht="15">
      <c r="I6746" s="15"/>
    </row>
    <row r="6747" ht="15">
      <c r="I6747" s="15"/>
    </row>
    <row r="6748" ht="15">
      <c r="I6748" s="15"/>
    </row>
    <row r="6749" ht="15">
      <c r="I6749" s="15"/>
    </row>
    <row r="6750" ht="15">
      <c r="I6750" s="15"/>
    </row>
    <row r="6751" ht="15">
      <c r="I6751" s="15"/>
    </row>
    <row r="6752" ht="15">
      <c r="I6752" s="15"/>
    </row>
    <row r="6753" ht="15">
      <c r="I6753" s="15"/>
    </row>
    <row r="6754" ht="15">
      <c r="I6754" s="15"/>
    </row>
    <row r="6755" ht="15">
      <c r="I6755" s="15"/>
    </row>
    <row r="6756" ht="15">
      <c r="I6756" s="15"/>
    </row>
    <row r="6757" ht="15">
      <c r="I6757" s="15"/>
    </row>
    <row r="6758" ht="15">
      <c r="I6758" s="15"/>
    </row>
    <row r="6759" ht="15">
      <c r="I6759" s="15"/>
    </row>
    <row r="6760" ht="15">
      <c r="I6760" s="15"/>
    </row>
    <row r="6761" ht="15">
      <c r="I6761" s="15"/>
    </row>
    <row r="6762" ht="15">
      <c r="I6762" s="15"/>
    </row>
    <row r="6763" ht="15">
      <c r="I6763" s="15"/>
    </row>
    <row r="6764" ht="15">
      <c r="I6764" s="15"/>
    </row>
    <row r="6765" ht="15">
      <c r="I6765" s="15"/>
    </row>
    <row r="6766" ht="15">
      <c r="I6766" s="15"/>
    </row>
    <row r="6767" ht="15">
      <c r="I6767" s="15"/>
    </row>
    <row r="6768" ht="15">
      <c r="I6768" s="15"/>
    </row>
    <row r="6769" ht="15">
      <c r="I6769" s="15"/>
    </row>
    <row r="6770" ht="15">
      <c r="I6770" s="15"/>
    </row>
    <row r="6771" ht="15">
      <c r="I6771" s="15"/>
    </row>
    <row r="6772" ht="15">
      <c r="I6772" s="15"/>
    </row>
    <row r="6773" ht="15">
      <c r="I6773" s="15"/>
    </row>
    <row r="6774" ht="15">
      <c r="I6774" s="15"/>
    </row>
    <row r="6775" ht="15">
      <c r="I6775" s="15"/>
    </row>
    <row r="6776" ht="15">
      <c r="I6776" s="15"/>
    </row>
    <row r="6777" ht="15">
      <c r="I6777" s="15"/>
    </row>
    <row r="6778" ht="15">
      <c r="I6778" s="15"/>
    </row>
    <row r="6779" ht="15">
      <c r="I6779" s="15"/>
    </row>
    <row r="6780" ht="15">
      <c r="I6780" s="15"/>
    </row>
    <row r="6781" ht="15">
      <c r="I6781" s="15"/>
    </row>
    <row r="6782" ht="15">
      <c r="I6782" s="15"/>
    </row>
    <row r="6783" ht="15">
      <c r="I6783" s="15"/>
    </row>
    <row r="6784" ht="15">
      <c r="I6784" s="15"/>
    </row>
    <row r="6785" ht="15">
      <c r="I6785" s="15"/>
    </row>
    <row r="6786" ht="15">
      <c r="I6786" s="15"/>
    </row>
    <row r="6787" ht="15">
      <c r="I6787" s="15"/>
    </row>
    <row r="6788" ht="15">
      <c r="I6788" s="15"/>
    </row>
    <row r="6789" ht="15">
      <c r="I6789" s="15"/>
    </row>
    <row r="6790" ht="15">
      <c r="I6790" s="15"/>
    </row>
    <row r="6791" ht="15">
      <c r="I6791" s="15"/>
    </row>
    <row r="6792" ht="15">
      <c r="I6792" s="15"/>
    </row>
    <row r="6793" ht="15">
      <c r="I6793" s="15"/>
    </row>
    <row r="6794" ht="15">
      <c r="I6794" s="15"/>
    </row>
    <row r="6795" ht="15">
      <c r="I6795" s="15"/>
    </row>
    <row r="6796" ht="15">
      <c r="I6796" s="15"/>
    </row>
    <row r="6797" ht="15">
      <c r="I6797" s="15"/>
    </row>
    <row r="6798" ht="15">
      <c r="I6798" s="15"/>
    </row>
    <row r="6799" ht="15">
      <c r="I6799" s="15"/>
    </row>
    <row r="6800" ht="15">
      <c r="I6800" s="15"/>
    </row>
    <row r="6801" ht="15">
      <c r="I6801" s="15"/>
    </row>
    <row r="6802" ht="15">
      <c r="I6802" s="15"/>
    </row>
    <row r="6803" ht="15">
      <c r="I6803" s="15"/>
    </row>
    <row r="6804" ht="15">
      <c r="I6804" s="15"/>
    </row>
    <row r="6805" ht="15">
      <c r="I6805" s="15"/>
    </row>
    <row r="6806" ht="15">
      <c r="I6806" s="15"/>
    </row>
    <row r="6807" ht="15">
      <c r="I6807" s="15"/>
    </row>
    <row r="6808" ht="15">
      <c r="I6808" s="15"/>
    </row>
    <row r="6809" ht="15">
      <c r="I6809" s="15"/>
    </row>
    <row r="6810" ht="15">
      <c r="I6810" s="15"/>
    </row>
    <row r="6811" ht="15">
      <c r="I6811" s="15"/>
    </row>
    <row r="6812" ht="15">
      <c r="I6812" s="15"/>
    </row>
    <row r="6813" ht="15">
      <c r="I6813" s="15"/>
    </row>
    <row r="6814" ht="15">
      <c r="I6814" s="15"/>
    </row>
    <row r="6815" ht="15">
      <c r="I6815" s="15"/>
    </row>
    <row r="6816" ht="15">
      <c r="I6816" s="15"/>
    </row>
    <row r="6817" ht="15">
      <c r="I6817" s="15"/>
    </row>
    <row r="6818" ht="15">
      <c r="I6818" s="15"/>
    </row>
    <row r="6819" ht="15">
      <c r="I6819" s="15"/>
    </row>
    <row r="6820" ht="15">
      <c r="I6820" s="15"/>
    </row>
    <row r="6821" ht="15">
      <c r="I6821" s="15"/>
    </row>
    <row r="6822" ht="15">
      <c r="I6822" s="15"/>
    </row>
    <row r="6823" ht="15">
      <c r="I6823" s="15"/>
    </row>
    <row r="6824" ht="15">
      <c r="I6824" s="15"/>
    </row>
    <row r="6825" ht="15">
      <c r="I6825" s="15"/>
    </row>
    <row r="6826" ht="15">
      <c r="I6826" s="15"/>
    </row>
    <row r="6827" ht="15">
      <c r="I6827" s="15"/>
    </row>
    <row r="6828" ht="15">
      <c r="I6828" s="15"/>
    </row>
    <row r="6829" ht="15">
      <c r="I6829" s="15"/>
    </row>
    <row r="6830" ht="15">
      <c r="I6830" s="15"/>
    </row>
    <row r="6831" ht="15">
      <c r="I6831" s="15"/>
    </row>
    <row r="6832" ht="15">
      <c r="I6832" s="15"/>
    </row>
    <row r="6833" ht="15">
      <c r="I6833" s="15"/>
    </row>
    <row r="6834" ht="15">
      <c r="I6834" s="15"/>
    </row>
    <row r="6835" ht="15">
      <c r="I6835" s="15"/>
    </row>
    <row r="6836" ht="15">
      <c r="I6836" s="15"/>
    </row>
    <row r="6837" ht="15">
      <c r="I6837" s="15"/>
    </row>
    <row r="6838" ht="15">
      <c r="I6838" s="15"/>
    </row>
    <row r="6839" ht="15">
      <c r="I6839" s="15"/>
    </row>
    <row r="6840" ht="15">
      <c r="I6840" s="15"/>
    </row>
    <row r="6841" ht="15">
      <c r="I6841" s="15"/>
    </row>
    <row r="6842" ht="15">
      <c r="I6842" s="15"/>
    </row>
    <row r="6843" ht="15">
      <c r="I6843" s="15"/>
    </row>
    <row r="6844" ht="15">
      <c r="I6844" s="15"/>
    </row>
    <row r="6845" ht="15">
      <c r="I6845" s="15"/>
    </row>
    <row r="6846" ht="15">
      <c r="I6846" s="15"/>
    </row>
    <row r="6847" ht="15">
      <c r="I6847" s="15"/>
    </row>
    <row r="6848" ht="15">
      <c r="I6848" s="15"/>
    </row>
    <row r="6849" ht="15">
      <c r="I6849" s="15"/>
    </row>
    <row r="6850" ht="15">
      <c r="I6850" s="15"/>
    </row>
    <row r="6851" ht="15">
      <c r="I6851" s="15"/>
    </row>
    <row r="6852" ht="15">
      <c r="I6852" s="15"/>
    </row>
    <row r="6853" ht="15">
      <c r="I6853" s="15"/>
    </row>
    <row r="6854" ht="15">
      <c r="I6854" s="15"/>
    </row>
    <row r="6855" ht="15">
      <c r="I6855" s="15"/>
    </row>
    <row r="6856" ht="15">
      <c r="I6856" s="15"/>
    </row>
    <row r="6857" ht="15">
      <c r="I6857" s="15"/>
    </row>
    <row r="6858" ht="15">
      <c r="I6858" s="15"/>
    </row>
    <row r="6859" ht="15">
      <c r="I6859" s="15"/>
    </row>
    <row r="6860" ht="15">
      <c r="I6860" s="15"/>
    </row>
    <row r="6861" ht="15">
      <c r="I6861" s="15"/>
    </row>
    <row r="6862" ht="15">
      <c r="I6862" s="15"/>
    </row>
    <row r="6863" ht="15">
      <c r="I6863" s="15"/>
    </row>
    <row r="6864" ht="15">
      <c r="I6864" s="15"/>
    </row>
    <row r="6865" ht="15">
      <c r="I6865" s="15"/>
    </row>
    <row r="6866" ht="15">
      <c r="I6866" s="15"/>
    </row>
    <row r="6867" ht="15">
      <c r="I6867" s="15"/>
    </row>
    <row r="6868" ht="15">
      <c r="I6868" s="15"/>
    </row>
    <row r="6869" ht="15">
      <c r="I6869" s="15"/>
    </row>
    <row r="6870" ht="15">
      <c r="I6870" s="15"/>
    </row>
    <row r="6871" ht="15">
      <c r="I6871" s="15"/>
    </row>
    <row r="6872" ht="15">
      <c r="I6872" s="15"/>
    </row>
    <row r="6873" ht="15">
      <c r="I6873" s="15"/>
    </row>
    <row r="6874" ht="15">
      <c r="I6874" s="15"/>
    </row>
    <row r="6875" ht="15">
      <c r="I6875" s="15"/>
    </row>
    <row r="6876" ht="15">
      <c r="I6876" s="15"/>
    </row>
    <row r="6877" ht="15">
      <c r="I6877" s="15"/>
    </row>
    <row r="6878" ht="15">
      <c r="I6878" s="15"/>
    </row>
    <row r="6879" ht="15">
      <c r="I6879" s="15"/>
    </row>
    <row r="6880" ht="15">
      <c r="I6880" s="15"/>
    </row>
    <row r="6881" ht="15">
      <c r="I6881" s="15"/>
    </row>
    <row r="6882" ht="15">
      <c r="I6882" s="15"/>
    </row>
    <row r="6883" ht="15">
      <c r="I6883" s="15"/>
    </row>
    <row r="6884" ht="15">
      <c r="I6884" s="15"/>
    </row>
    <row r="6885" ht="15">
      <c r="I6885" s="15"/>
    </row>
    <row r="6886" ht="15">
      <c r="I6886" s="15"/>
    </row>
    <row r="6887" ht="15">
      <c r="I6887" s="15"/>
    </row>
    <row r="6888" ht="15">
      <c r="I6888" s="15"/>
    </row>
    <row r="6889" ht="15">
      <c r="I6889" s="15"/>
    </row>
    <row r="6890" ht="15">
      <c r="I6890" s="15"/>
    </row>
    <row r="6891" ht="15">
      <c r="I6891" s="15"/>
    </row>
    <row r="6892" ht="15">
      <c r="I6892" s="15"/>
    </row>
    <row r="6893" ht="15">
      <c r="I6893" s="15"/>
    </row>
    <row r="6894" ht="15">
      <c r="I6894" s="15"/>
    </row>
    <row r="6895" ht="15">
      <c r="I6895" s="15"/>
    </row>
    <row r="6896" ht="15">
      <c r="I6896" s="15"/>
    </row>
    <row r="6897" ht="15">
      <c r="I6897" s="15"/>
    </row>
    <row r="6898" ht="15">
      <c r="I6898" s="15"/>
    </row>
    <row r="6899" ht="15">
      <c r="I6899" s="15"/>
    </row>
    <row r="6900" ht="15">
      <c r="I6900" s="15"/>
    </row>
    <row r="6901" ht="15">
      <c r="I6901" s="15"/>
    </row>
    <row r="6902" ht="15">
      <c r="I6902" s="15"/>
    </row>
    <row r="6903" ht="15">
      <c r="I6903" s="15"/>
    </row>
    <row r="6904" ht="15">
      <c r="I6904" s="15"/>
    </row>
    <row r="6905" ht="15">
      <c r="I6905" s="15"/>
    </row>
    <row r="6906" ht="15">
      <c r="I6906" s="15"/>
    </row>
    <row r="6907" ht="15">
      <c r="I6907" s="15"/>
    </row>
    <row r="6908" ht="15">
      <c r="I6908" s="15"/>
    </row>
    <row r="6909" ht="15">
      <c r="I6909" s="15"/>
    </row>
    <row r="6910" ht="15">
      <c r="I6910" s="15"/>
    </row>
    <row r="6911" ht="15">
      <c r="I6911" s="15"/>
    </row>
    <row r="6912" ht="15">
      <c r="I6912" s="15"/>
    </row>
    <row r="6913" ht="15">
      <c r="I6913" s="15"/>
    </row>
    <row r="6914" ht="15">
      <c r="I6914" s="15"/>
    </row>
    <row r="6915" ht="15">
      <c r="I6915" s="15"/>
    </row>
    <row r="6916" ht="15">
      <c r="I6916" s="15"/>
    </row>
    <row r="6917" ht="15">
      <c r="I6917" s="15"/>
    </row>
    <row r="6918" ht="15">
      <c r="I6918" s="15"/>
    </row>
    <row r="6919" ht="15">
      <c r="I6919" s="15"/>
    </row>
    <row r="6920" ht="15">
      <c r="I6920" s="15"/>
    </row>
    <row r="6921" ht="15">
      <c r="I6921" s="15"/>
    </row>
    <row r="6922" ht="15">
      <c r="I6922" s="15"/>
    </row>
    <row r="6923" ht="15">
      <c r="I6923" s="15"/>
    </row>
    <row r="6924" ht="15">
      <c r="I6924" s="15"/>
    </row>
    <row r="6925" ht="15">
      <c r="I6925" s="15"/>
    </row>
    <row r="6926" ht="15">
      <c r="I6926" s="15"/>
    </row>
    <row r="6927" ht="15">
      <c r="I6927" s="15"/>
    </row>
    <row r="6928" ht="15">
      <c r="I6928" s="15"/>
    </row>
    <row r="6929" ht="15">
      <c r="I6929" s="15"/>
    </row>
    <row r="6930" ht="15">
      <c r="I6930" s="15"/>
    </row>
    <row r="6931" ht="15">
      <c r="I6931" s="15"/>
    </row>
    <row r="6932" ht="15">
      <c r="I6932" s="15"/>
    </row>
    <row r="6933" ht="15">
      <c r="I6933" s="15"/>
    </row>
    <row r="6934" ht="15">
      <c r="I6934" s="15"/>
    </row>
    <row r="6935" ht="15">
      <c r="I6935" s="15"/>
    </row>
    <row r="6936" ht="15">
      <c r="I6936" s="15"/>
    </row>
    <row r="6937" ht="15">
      <c r="I6937" s="15"/>
    </row>
    <row r="6938" ht="15">
      <c r="I6938" s="15"/>
    </row>
    <row r="6939" ht="15">
      <c r="I6939" s="15"/>
    </row>
    <row r="6940" ht="15">
      <c r="I6940" s="15"/>
    </row>
    <row r="6941" ht="15">
      <c r="I6941" s="15"/>
    </row>
    <row r="6942" ht="15">
      <c r="I6942" s="15"/>
    </row>
    <row r="6943" ht="15">
      <c r="I6943" s="15"/>
    </row>
    <row r="6944" ht="15">
      <c r="I6944" s="15"/>
    </row>
    <row r="6945" ht="15">
      <c r="I6945" s="15"/>
    </row>
    <row r="6946" ht="15">
      <c r="I6946" s="15"/>
    </row>
    <row r="6947" ht="15">
      <c r="I6947" s="15"/>
    </row>
    <row r="6948" ht="15">
      <c r="I6948" s="15"/>
    </row>
    <row r="6949" ht="15">
      <c r="I6949" s="15"/>
    </row>
    <row r="6950" ht="15">
      <c r="I6950" s="15"/>
    </row>
    <row r="6951" ht="15">
      <c r="I6951" s="15"/>
    </row>
    <row r="6952" ht="15">
      <c r="I6952" s="15"/>
    </row>
    <row r="6953" ht="15">
      <c r="I6953" s="15"/>
    </row>
    <row r="6954" ht="15">
      <c r="I6954" s="15"/>
    </row>
    <row r="6955" ht="15">
      <c r="I6955" s="15"/>
    </row>
    <row r="6956" ht="15">
      <c r="I6956" s="15"/>
    </row>
    <row r="6957" ht="15">
      <c r="I6957" s="15"/>
    </row>
    <row r="6958" ht="15">
      <c r="I6958" s="15"/>
    </row>
    <row r="6959" ht="15">
      <c r="I6959" s="15"/>
    </row>
    <row r="6960" ht="15">
      <c r="I6960" s="15"/>
    </row>
    <row r="6961" ht="15">
      <c r="I6961" s="15"/>
    </row>
    <row r="6962" ht="15">
      <c r="I6962" s="15"/>
    </row>
    <row r="6963" ht="15">
      <c r="I6963" s="15"/>
    </row>
    <row r="6964" ht="15">
      <c r="I6964" s="15"/>
    </row>
    <row r="6965" ht="15">
      <c r="I6965" s="15"/>
    </row>
    <row r="6966" ht="15">
      <c r="I6966" s="15"/>
    </row>
    <row r="6967" ht="15">
      <c r="I6967" s="15"/>
    </row>
    <row r="6968" ht="15">
      <c r="I6968" s="15"/>
    </row>
    <row r="6969" ht="15">
      <c r="I6969" s="15"/>
    </row>
    <row r="6970" ht="15">
      <c r="I6970" s="15"/>
    </row>
    <row r="6971" ht="15">
      <c r="I6971" s="15"/>
    </row>
    <row r="6972" ht="15">
      <c r="I6972" s="15"/>
    </row>
    <row r="6973" ht="15">
      <c r="I6973" s="15"/>
    </row>
    <row r="6974" ht="15">
      <c r="I6974" s="15"/>
    </row>
    <row r="6975" ht="15">
      <c r="I6975" s="15"/>
    </row>
    <row r="6976" ht="15">
      <c r="I6976" s="15"/>
    </row>
    <row r="6977" ht="15">
      <c r="I6977" s="15"/>
    </row>
    <row r="6978" ht="15">
      <c r="I6978" s="15"/>
    </row>
    <row r="6979" ht="15">
      <c r="I6979" s="15"/>
    </row>
    <row r="6980" ht="15">
      <c r="I6980" s="15"/>
    </row>
    <row r="6981" ht="15">
      <c r="I6981" s="15"/>
    </row>
    <row r="6982" ht="15">
      <c r="I6982" s="15"/>
    </row>
    <row r="6983" ht="15">
      <c r="I6983" s="15"/>
    </row>
    <row r="6984" ht="15">
      <c r="I6984" s="15"/>
    </row>
    <row r="6985" ht="15">
      <c r="I6985" s="15"/>
    </row>
    <row r="6986" ht="15">
      <c r="I6986" s="15"/>
    </row>
    <row r="6987" ht="15">
      <c r="I6987" s="15"/>
    </row>
    <row r="6988" ht="15">
      <c r="I6988" s="15"/>
    </row>
    <row r="6989" ht="15">
      <c r="I6989" s="15"/>
    </row>
    <row r="6990" ht="15">
      <c r="I6990" s="15"/>
    </row>
    <row r="6991" ht="15">
      <c r="I6991" s="15"/>
    </row>
    <row r="6992" ht="15">
      <c r="I6992" s="15"/>
    </row>
    <row r="6993" ht="15">
      <c r="I6993" s="15"/>
    </row>
    <row r="6994" ht="15">
      <c r="I6994" s="15"/>
    </row>
    <row r="6995" ht="15">
      <c r="I6995" s="15"/>
    </row>
    <row r="6996" ht="15">
      <c r="I6996" s="15"/>
    </row>
    <row r="6997" ht="15">
      <c r="I6997" s="15"/>
    </row>
    <row r="6998" ht="15">
      <c r="I6998" s="15"/>
    </row>
    <row r="6999" ht="15">
      <c r="I6999" s="15"/>
    </row>
    <row r="7000" ht="15">
      <c r="I7000" s="15"/>
    </row>
    <row r="7001" ht="15">
      <c r="I7001" s="15"/>
    </row>
    <row r="7002" ht="15">
      <c r="I7002" s="15"/>
    </row>
    <row r="7003" ht="15">
      <c r="I7003" s="15"/>
    </row>
    <row r="7004" ht="15">
      <c r="I7004" s="15"/>
    </row>
    <row r="7005" ht="15">
      <c r="I7005" s="15"/>
    </row>
    <row r="7006" ht="15">
      <c r="I7006" s="15"/>
    </row>
    <row r="7007" ht="15">
      <c r="I7007" s="15"/>
    </row>
    <row r="7008" ht="15">
      <c r="I7008" s="15"/>
    </row>
    <row r="7009" ht="15">
      <c r="I7009" s="15"/>
    </row>
    <row r="7010" ht="15">
      <c r="I7010" s="15"/>
    </row>
    <row r="7011" ht="15">
      <c r="I7011" s="15"/>
    </row>
    <row r="7012" ht="15">
      <c r="I7012" s="15"/>
    </row>
    <row r="7013" ht="15">
      <c r="I7013" s="15"/>
    </row>
    <row r="7014" ht="15">
      <c r="I7014" s="15"/>
    </row>
    <row r="7015" ht="15">
      <c r="I7015" s="15"/>
    </row>
    <row r="7016" ht="15">
      <c r="I7016" s="15"/>
    </row>
    <row r="7017" ht="15">
      <c r="I7017" s="15"/>
    </row>
    <row r="7018" ht="15">
      <c r="I7018" s="15"/>
    </row>
    <row r="7019" ht="15">
      <c r="I7019" s="15"/>
    </row>
    <row r="7020" ht="15">
      <c r="I7020" s="15"/>
    </row>
    <row r="7021" ht="15">
      <c r="I7021" s="15"/>
    </row>
    <row r="7022" ht="15">
      <c r="I7022" s="15"/>
    </row>
    <row r="7023" ht="15">
      <c r="I7023" s="15"/>
    </row>
    <row r="7024" ht="15">
      <c r="I7024" s="15"/>
    </row>
    <row r="7025" ht="15">
      <c r="I7025" s="15"/>
    </row>
    <row r="7026" ht="15">
      <c r="I7026" s="15"/>
    </row>
    <row r="7027" ht="15">
      <c r="I7027" s="15"/>
    </row>
    <row r="7028" ht="15">
      <c r="I7028" s="15"/>
    </row>
    <row r="7029" ht="15">
      <c r="I7029" s="15"/>
    </row>
    <row r="7030" ht="15">
      <c r="I7030" s="15"/>
    </row>
    <row r="7031" ht="15">
      <c r="I7031" s="15"/>
    </row>
    <row r="7032" ht="15">
      <c r="I7032" s="15"/>
    </row>
    <row r="7033" ht="15">
      <c r="I7033" s="15"/>
    </row>
    <row r="7034" ht="15">
      <c r="I7034" s="15"/>
    </row>
    <row r="7035" ht="15">
      <c r="I7035" s="15"/>
    </row>
    <row r="7036" ht="15">
      <c r="I7036" s="15"/>
    </row>
    <row r="7037" ht="15">
      <c r="I7037" s="15"/>
    </row>
    <row r="7038" ht="15">
      <c r="I7038" s="15"/>
    </row>
    <row r="7039" ht="15">
      <c r="I7039" s="15"/>
    </row>
    <row r="7040" ht="15">
      <c r="I7040" s="15"/>
    </row>
    <row r="7041" ht="15">
      <c r="I7041" s="15"/>
    </row>
    <row r="7042" ht="15">
      <c r="I7042" s="15"/>
    </row>
    <row r="7043" ht="15">
      <c r="I7043" s="15"/>
    </row>
    <row r="7044" ht="15">
      <c r="I7044" s="15"/>
    </row>
    <row r="7045" ht="15">
      <c r="I7045" s="15"/>
    </row>
    <row r="7046" ht="15">
      <c r="I7046" s="15"/>
    </row>
    <row r="7047" ht="15">
      <c r="I7047" s="15"/>
    </row>
    <row r="7048" ht="15">
      <c r="I7048" s="15"/>
    </row>
    <row r="7049" ht="15">
      <c r="I7049" s="15"/>
    </row>
    <row r="7050" ht="15">
      <c r="I7050" s="15"/>
    </row>
    <row r="7051" ht="15">
      <c r="I7051" s="15"/>
    </row>
    <row r="7052" ht="15">
      <c r="I7052" s="15"/>
    </row>
    <row r="7053" ht="15">
      <c r="I7053" s="15"/>
    </row>
    <row r="7054" ht="15">
      <c r="I7054" s="15"/>
    </row>
    <row r="7055" ht="15">
      <c r="I7055" s="15"/>
    </row>
    <row r="7056" ht="15">
      <c r="I7056" s="15"/>
    </row>
    <row r="7057" ht="15">
      <c r="I7057" s="15"/>
    </row>
    <row r="7058" ht="15">
      <c r="I7058" s="15"/>
    </row>
    <row r="7059" ht="15">
      <c r="I7059" s="15"/>
    </row>
    <row r="7060" ht="15">
      <c r="I7060" s="15"/>
    </row>
    <row r="7061" ht="15">
      <c r="I7061" s="15"/>
    </row>
    <row r="7062" ht="15">
      <c r="I7062" s="15"/>
    </row>
    <row r="7063" ht="15">
      <c r="I7063" s="15"/>
    </row>
    <row r="7064" ht="15">
      <c r="I7064" s="15"/>
    </row>
    <row r="7065" ht="15">
      <c r="I7065" s="15"/>
    </row>
    <row r="7066" ht="15">
      <c r="I7066" s="15"/>
    </row>
    <row r="7067" ht="15">
      <c r="I7067" s="15"/>
    </row>
    <row r="7068" ht="15">
      <c r="I7068" s="15"/>
    </row>
    <row r="7069" ht="15">
      <c r="I7069" s="15"/>
    </row>
    <row r="7070" ht="15">
      <c r="I7070" s="15"/>
    </row>
    <row r="7071" ht="15">
      <c r="I7071" s="15"/>
    </row>
    <row r="7072" ht="15">
      <c r="I7072" s="15"/>
    </row>
    <row r="7073" ht="15">
      <c r="I7073" s="15"/>
    </row>
    <row r="7074" ht="15">
      <c r="I7074" s="15"/>
    </row>
    <row r="7075" ht="15">
      <c r="I7075" s="15"/>
    </row>
    <row r="7076" ht="15">
      <c r="I7076" s="15"/>
    </row>
    <row r="7077" ht="15">
      <c r="I7077" s="15"/>
    </row>
    <row r="7078" ht="15">
      <c r="I7078" s="15"/>
    </row>
    <row r="7079" ht="15">
      <c r="I7079" s="15"/>
    </row>
    <row r="7080" ht="15">
      <c r="I7080" s="15"/>
    </row>
    <row r="7081" ht="15">
      <c r="I7081" s="15"/>
    </row>
    <row r="7082" ht="15">
      <c r="I7082" s="15"/>
    </row>
    <row r="7083" ht="15">
      <c r="I7083" s="15"/>
    </row>
    <row r="7084" ht="15">
      <c r="I7084" s="15"/>
    </row>
    <row r="7085" ht="15">
      <c r="I7085" s="15"/>
    </row>
    <row r="7086" ht="15">
      <c r="I7086" s="15"/>
    </row>
    <row r="7087" ht="15">
      <c r="I7087" s="15"/>
    </row>
    <row r="7088" ht="15">
      <c r="I7088" s="15"/>
    </row>
    <row r="7089" ht="15">
      <c r="I7089" s="15"/>
    </row>
    <row r="7090" ht="15">
      <c r="I7090" s="15"/>
    </row>
    <row r="7091" ht="15">
      <c r="I7091" s="15"/>
    </row>
    <row r="7092" ht="15">
      <c r="I7092" s="15"/>
    </row>
    <row r="7093" ht="15">
      <c r="I7093" s="15"/>
    </row>
    <row r="7094" ht="15">
      <c r="I7094" s="15"/>
    </row>
    <row r="7095" ht="15">
      <c r="I7095" s="15"/>
    </row>
    <row r="7096" ht="15">
      <c r="I7096" s="15"/>
    </row>
    <row r="7097" ht="15">
      <c r="I7097" s="15"/>
    </row>
    <row r="7098" ht="15">
      <c r="I7098" s="15"/>
    </row>
    <row r="7099" ht="15">
      <c r="I7099" s="15"/>
    </row>
    <row r="7100" ht="15">
      <c r="I7100" s="15"/>
    </row>
    <row r="7101" ht="15">
      <c r="I7101" s="15"/>
    </row>
    <row r="7102" ht="15">
      <c r="I7102" s="15"/>
    </row>
    <row r="7103" ht="15">
      <c r="I7103" s="15"/>
    </row>
    <row r="7104" ht="15">
      <c r="I7104" s="15"/>
    </row>
    <row r="7105" ht="15">
      <c r="I7105" s="15"/>
    </row>
    <row r="7106" ht="15">
      <c r="I7106" s="15"/>
    </row>
    <row r="7107" ht="15">
      <c r="I7107" s="15"/>
    </row>
    <row r="7108" ht="15">
      <c r="I7108" s="15"/>
    </row>
    <row r="7109" ht="15">
      <c r="I7109" s="15"/>
    </row>
    <row r="7110" ht="15">
      <c r="I7110" s="15"/>
    </row>
    <row r="7111" ht="15">
      <c r="I7111" s="15"/>
    </row>
    <row r="7112" ht="15">
      <c r="I7112" s="15"/>
    </row>
    <row r="7113" ht="15">
      <c r="I7113" s="15"/>
    </row>
    <row r="7114" ht="15">
      <c r="I7114" s="15"/>
    </row>
    <row r="7115" ht="15">
      <c r="I7115" s="15"/>
    </row>
    <row r="7116" ht="15">
      <c r="I7116" s="15"/>
    </row>
    <row r="7117" ht="15">
      <c r="I7117" s="15"/>
    </row>
    <row r="7118" ht="15">
      <c r="I7118" s="15"/>
    </row>
    <row r="7119" ht="15">
      <c r="I7119" s="15"/>
    </row>
    <row r="7120" ht="15">
      <c r="I7120" s="15"/>
    </row>
    <row r="7121" ht="15">
      <c r="I7121" s="15"/>
    </row>
    <row r="7122" ht="15">
      <c r="I7122" s="15"/>
    </row>
    <row r="7123" ht="15">
      <c r="I7123" s="15"/>
    </row>
    <row r="7124" ht="15">
      <c r="I7124" s="15"/>
    </row>
    <row r="7125" ht="15">
      <c r="I7125" s="15"/>
    </row>
    <row r="7126" ht="15">
      <c r="I7126" s="15"/>
    </row>
    <row r="7127" ht="15">
      <c r="I7127" s="15"/>
    </row>
    <row r="7128" ht="15">
      <c r="I7128" s="15"/>
    </row>
    <row r="7129" ht="15">
      <c r="I7129" s="15"/>
    </row>
    <row r="7130" ht="15">
      <c r="I7130" s="15"/>
    </row>
    <row r="7131" ht="15">
      <c r="I7131" s="15"/>
    </row>
    <row r="7132" ht="15">
      <c r="I7132" s="15"/>
    </row>
    <row r="7133" ht="15">
      <c r="I7133" s="15"/>
    </row>
    <row r="7134" ht="15">
      <c r="I7134" s="15"/>
    </row>
    <row r="7135" ht="15">
      <c r="I7135" s="15"/>
    </row>
    <row r="7136" ht="15">
      <c r="I7136" s="15"/>
    </row>
    <row r="7137" ht="15">
      <c r="I7137" s="15"/>
    </row>
    <row r="7138" ht="15">
      <c r="I7138" s="15"/>
    </row>
    <row r="7139" ht="15">
      <c r="I7139" s="15"/>
    </row>
    <row r="7140" ht="15">
      <c r="I7140" s="15"/>
    </row>
    <row r="7141" ht="15">
      <c r="I7141" s="15"/>
    </row>
    <row r="7142" ht="15">
      <c r="I7142" s="15"/>
    </row>
    <row r="7143" ht="15">
      <c r="I7143" s="15"/>
    </row>
    <row r="7144" ht="15">
      <c r="I7144" s="15"/>
    </row>
    <row r="7145" ht="15">
      <c r="I7145" s="15"/>
    </row>
    <row r="7146" ht="15">
      <c r="I7146" s="15"/>
    </row>
    <row r="7147" ht="15">
      <c r="I7147" s="15"/>
    </row>
    <row r="7148" ht="15">
      <c r="I7148" s="15"/>
    </row>
    <row r="7149" ht="15">
      <c r="I7149" s="15"/>
    </row>
    <row r="7150" ht="15">
      <c r="I7150" s="15"/>
    </row>
    <row r="7151" ht="15">
      <c r="I7151" s="15"/>
    </row>
    <row r="7152" ht="15">
      <c r="I7152" s="15"/>
    </row>
    <row r="7153" ht="15">
      <c r="I7153" s="15"/>
    </row>
    <row r="7154" ht="15">
      <c r="I7154" s="15"/>
    </row>
    <row r="7155" ht="15">
      <c r="I7155" s="15"/>
    </row>
    <row r="7156" ht="15">
      <c r="I7156" s="15"/>
    </row>
    <row r="7157" ht="15">
      <c r="I7157" s="15"/>
    </row>
    <row r="7158" ht="15">
      <c r="I7158" s="15"/>
    </row>
    <row r="7159" ht="15">
      <c r="I7159" s="15"/>
    </row>
    <row r="7160" ht="15">
      <c r="I7160" s="15"/>
    </row>
    <row r="7161" ht="15">
      <c r="I7161" s="15"/>
    </row>
    <row r="7162" ht="15">
      <c r="I7162" s="15"/>
    </row>
    <row r="7163" ht="15">
      <c r="I7163" s="15"/>
    </row>
    <row r="7164" ht="15">
      <c r="I7164" s="15"/>
    </row>
    <row r="7165" ht="15">
      <c r="I7165" s="15"/>
    </row>
    <row r="7166" ht="15">
      <c r="I7166" s="15"/>
    </row>
    <row r="7167" ht="15">
      <c r="I7167" s="15"/>
    </row>
    <row r="7168" ht="15">
      <c r="I7168" s="15"/>
    </row>
    <row r="7169" ht="15">
      <c r="I7169" s="15"/>
    </row>
    <row r="7170" ht="15">
      <c r="I7170" s="15"/>
    </row>
    <row r="7171" ht="15">
      <c r="I7171" s="15"/>
    </row>
    <row r="7172" ht="15">
      <c r="I7172" s="15"/>
    </row>
    <row r="7173" ht="15">
      <c r="I7173" s="15"/>
    </row>
    <row r="7174" ht="15">
      <c r="I7174" s="15"/>
    </row>
    <row r="7175" ht="15">
      <c r="I7175" s="15"/>
    </row>
    <row r="7176" ht="15">
      <c r="I7176" s="15"/>
    </row>
    <row r="7177" ht="15">
      <c r="I7177" s="15"/>
    </row>
    <row r="7178" ht="15">
      <c r="I7178" s="15"/>
    </row>
    <row r="7179" ht="15">
      <c r="I7179" s="15"/>
    </row>
    <row r="7180" ht="15">
      <c r="I7180" s="15"/>
    </row>
    <row r="7181" ht="15">
      <c r="I7181" s="15"/>
    </row>
    <row r="7182" ht="15">
      <c r="I7182" s="15"/>
    </row>
    <row r="7183" ht="15">
      <c r="I7183" s="15"/>
    </row>
    <row r="7184" ht="15">
      <c r="I7184" s="15"/>
    </row>
    <row r="7185" ht="15">
      <c r="I7185" s="15"/>
    </row>
    <row r="7186" ht="15">
      <c r="I7186" s="15"/>
    </row>
    <row r="7187" ht="15">
      <c r="I7187" s="15"/>
    </row>
    <row r="7188" ht="15">
      <c r="I7188" s="15"/>
    </row>
    <row r="7189" ht="15">
      <c r="I7189" s="15"/>
    </row>
    <row r="7190" ht="15">
      <c r="I7190" s="15"/>
    </row>
    <row r="7191" ht="15">
      <c r="I7191" s="15"/>
    </row>
    <row r="7192" ht="15">
      <c r="I7192" s="15"/>
    </row>
    <row r="7193" ht="15">
      <c r="I7193" s="15"/>
    </row>
    <row r="7194" ht="15">
      <c r="I7194" s="15"/>
    </row>
    <row r="7195" ht="15">
      <c r="I7195" s="15"/>
    </row>
    <row r="7196" ht="15">
      <c r="I7196" s="15"/>
    </row>
    <row r="7197" ht="15">
      <c r="I7197" s="15"/>
    </row>
    <row r="7198" ht="15">
      <c r="I7198" s="15"/>
    </row>
    <row r="7199" ht="15">
      <c r="I7199" s="15"/>
    </row>
    <row r="7200" ht="15">
      <c r="I7200" s="15"/>
    </row>
    <row r="7201" ht="15">
      <c r="I7201" s="15"/>
    </row>
    <row r="7202" ht="15">
      <c r="I7202" s="15"/>
    </row>
    <row r="7203" ht="15">
      <c r="I7203" s="15"/>
    </row>
    <row r="7204" ht="15">
      <c r="I7204" s="15"/>
    </row>
    <row r="7205" ht="15">
      <c r="I7205" s="15"/>
    </row>
    <row r="7206" ht="15">
      <c r="I7206" s="15"/>
    </row>
    <row r="7207" ht="15">
      <c r="I7207" s="15"/>
    </row>
    <row r="7208" ht="15">
      <c r="I7208" s="15"/>
    </row>
    <row r="7209" ht="15">
      <c r="I7209" s="15"/>
    </row>
    <row r="7210" ht="15">
      <c r="I7210" s="15"/>
    </row>
    <row r="7211" ht="15">
      <c r="I7211" s="15"/>
    </row>
    <row r="7212" ht="15">
      <c r="I7212" s="15"/>
    </row>
    <row r="7213" ht="15">
      <c r="I7213" s="15"/>
    </row>
    <row r="7214" ht="15">
      <c r="I7214" s="15"/>
    </row>
    <row r="7215" ht="15">
      <c r="I7215" s="15"/>
    </row>
    <row r="7216" ht="15">
      <c r="I7216" s="15"/>
    </row>
    <row r="7217" ht="15">
      <c r="I7217" s="15"/>
    </row>
    <row r="7218" ht="15">
      <c r="I7218" s="15"/>
    </row>
    <row r="7219" ht="15">
      <c r="I7219" s="15"/>
    </row>
    <row r="7220" ht="15">
      <c r="I7220" s="15"/>
    </row>
    <row r="7221" ht="15">
      <c r="I7221" s="15"/>
    </row>
    <row r="7222" ht="15">
      <c r="I7222" s="15"/>
    </row>
    <row r="7223" ht="15">
      <c r="I7223" s="15"/>
    </row>
    <row r="7224" ht="15">
      <c r="I7224" s="15"/>
    </row>
    <row r="7225" ht="15">
      <c r="I7225" s="15"/>
    </row>
    <row r="7226" ht="15">
      <c r="I7226" s="15"/>
    </row>
    <row r="7227" ht="15">
      <c r="I7227" s="15"/>
    </row>
    <row r="7228" ht="15">
      <c r="I7228" s="15"/>
    </row>
    <row r="7229" ht="15">
      <c r="I7229" s="15"/>
    </row>
    <row r="7230" ht="15">
      <c r="I7230" s="15"/>
    </row>
    <row r="7231" ht="15">
      <c r="I7231" s="15"/>
    </row>
    <row r="7232" ht="15">
      <c r="I7232" s="15"/>
    </row>
    <row r="7233" ht="15">
      <c r="I7233" s="15"/>
    </row>
    <row r="7234" ht="15">
      <c r="I7234" s="15"/>
    </row>
    <row r="7235" ht="15">
      <c r="I7235" s="15"/>
    </row>
    <row r="7236" ht="15">
      <c r="I7236" s="15"/>
    </row>
    <row r="7237" ht="15">
      <c r="I7237" s="15"/>
    </row>
    <row r="7238" ht="15">
      <c r="I7238" s="15"/>
    </row>
    <row r="7239" ht="15">
      <c r="I7239" s="15"/>
    </row>
    <row r="7240" ht="15">
      <c r="I7240" s="15"/>
    </row>
    <row r="7241" ht="15">
      <c r="I7241" s="15"/>
    </row>
    <row r="7242" ht="15">
      <c r="I7242" s="15"/>
    </row>
    <row r="7243" ht="15">
      <c r="I7243" s="15"/>
    </row>
    <row r="7244" ht="15">
      <c r="I7244" s="15"/>
    </row>
    <row r="7245" ht="15">
      <c r="I7245" s="15"/>
    </row>
    <row r="7246" ht="15">
      <c r="I7246" s="15"/>
    </row>
    <row r="7247" ht="15">
      <c r="I7247" s="15"/>
    </row>
    <row r="7248" ht="15">
      <c r="I7248" s="15"/>
    </row>
    <row r="7249" ht="15">
      <c r="I7249" s="15"/>
    </row>
    <row r="7250" ht="15">
      <c r="I7250" s="15"/>
    </row>
    <row r="7251" ht="15">
      <c r="I7251" s="15"/>
    </row>
    <row r="7252" ht="15">
      <c r="I7252" s="15"/>
    </row>
    <row r="7253" ht="15">
      <c r="I7253" s="15"/>
    </row>
    <row r="7254" ht="15">
      <c r="I7254" s="15"/>
    </row>
    <row r="7255" ht="15">
      <c r="I7255" s="15"/>
    </row>
    <row r="7256" ht="15">
      <c r="I7256" s="15"/>
    </row>
    <row r="7257" ht="15">
      <c r="I7257" s="15"/>
    </row>
    <row r="7258" ht="15">
      <c r="I7258" s="15"/>
    </row>
    <row r="7259" ht="15">
      <c r="I7259" s="15"/>
    </row>
    <row r="7260" ht="15">
      <c r="I7260" s="15"/>
    </row>
    <row r="7261" ht="15">
      <c r="I7261" s="15"/>
    </row>
    <row r="7262" ht="15">
      <c r="I7262" s="15"/>
    </row>
    <row r="7263" ht="15">
      <c r="I7263" s="15"/>
    </row>
    <row r="7264" ht="15">
      <c r="I7264" s="15"/>
    </row>
    <row r="7265" ht="15">
      <c r="I7265" s="15"/>
    </row>
    <row r="7266" ht="15">
      <c r="I7266" s="15"/>
    </row>
    <row r="7267" ht="15">
      <c r="I7267" s="15"/>
    </row>
    <row r="7268" ht="15">
      <c r="I7268" s="15"/>
    </row>
    <row r="7269" ht="15">
      <c r="I7269" s="15"/>
    </row>
    <row r="7270" ht="15">
      <c r="I7270" s="15"/>
    </row>
    <row r="7271" ht="15">
      <c r="I7271" s="15"/>
    </row>
    <row r="7272" ht="15">
      <c r="I7272" s="15"/>
    </row>
    <row r="7273" ht="15">
      <c r="I7273" s="15"/>
    </row>
    <row r="7274" ht="15">
      <c r="I7274" s="15"/>
    </row>
    <row r="7275" ht="15">
      <c r="I7275" s="15"/>
    </row>
    <row r="7276" ht="15">
      <c r="I7276" s="15"/>
    </row>
    <row r="7277" ht="15">
      <c r="I7277" s="15"/>
    </row>
    <row r="7278" ht="15">
      <c r="I7278" s="15"/>
    </row>
    <row r="7279" ht="15">
      <c r="I7279" s="15"/>
    </row>
    <row r="7280" ht="15">
      <c r="I7280" s="15"/>
    </row>
    <row r="7281" ht="15">
      <c r="I7281" s="15"/>
    </row>
    <row r="7282" ht="15">
      <c r="I7282" s="15"/>
    </row>
    <row r="7283" ht="15">
      <c r="I7283" s="15"/>
    </row>
    <row r="7284" ht="15">
      <c r="I7284" s="15"/>
    </row>
    <row r="7285" ht="15">
      <c r="I7285" s="15"/>
    </row>
    <row r="7286" ht="15">
      <c r="I7286" s="15"/>
    </row>
    <row r="7287" ht="15">
      <c r="I7287" s="15"/>
    </row>
    <row r="7288" ht="15">
      <c r="I7288" s="15"/>
    </row>
    <row r="7289" ht="15">
      <c r="I7289" s="15"/>
    </row>
    <row r="7290" ht="15">
      <c r="I7290" s="15"/>
    </row>
    <row r="7291" ht="15">
      <c r="I7291" s="15"/>
    </row>
    <row r="7292" ht="15">
      <c r="I7292" s="15"/>
    </row>
    <row r="7293" ht="15">
      <c r="I7293" s="15"/>
    </row>
    <row r="7294" ht="15">
      <c r="I7294" s="15"/>
    </row>
    <row r="7295" ht="15">
      <c r="I7295" s="15"/>
    </row>
    <row r="7296" ht="15">
      <c r="I7296" s="15"/>
    </row>
    <row r="7297" ht="15">
      <c r="I7297" s="15"/>
    </row>
    <row r="7298" ht="15">
      <c r="I7298" s="15"/>
    </row>
    <row r="7299" ht="15">
      <c r="I7299" s="15"/>
    </row>
    <row r="7300" ht="15">
      <c r="I7300" s="15"/>
    </row>
    <row r="7301" ht="15">
      <c r="I7301" s="15"/>
    </row>
    <row r="7302" ht="15">
      <c r="I7302" s="15"/>
    </row>
    <row r="7303" ht="15">
      <c r="I7303" s="15"/>
    </row>
    <row r="7304" ht="15">
      <c r="I7304" s="15"/>
    </row>
    <row r="7305" ht="15">
      <c r="I7305" s="15"/>
    </row>
    <row r="7306" ht="15">
      <c r="I7306" s="15"/>
    </row>
    <row r="7307" ht="15">
      <c r="I7307" s="15"/>
    </row>
    <row r="7308" ht="15">
      <c r="I7308" s="15"/>
    </row>
    <row r="7309" ht="15">
      <c r="I7309" s="15"/>
    </row>
    <row r="7310" ht="15">
      <c r="I7310" s="15"/>
    </row>
    <row r="7311" ht="15">
      <c r="I7311" s="15"/>
    </row>
    <row r="7312" ht="15">
      <c r="I7312" s="15"/>
    </row>
    <row r="7313" ht="15">
      <c r="I7313" s="15"/>
    </row>
    <row r="7314" ht="15">
      <c r="I7314" s="15"/>
    </row>
    <row r="7315" ht="15">
      <c r="I7315" s="15"/>
    </row>
    <row r="7316" ht="15">
      <c r="I7316" s="15"/>
    </row>
    <row r="7317" ht="15">
      <c r="I7317" s="15"/>
    </row>
    <row r="7318" ht="15">
      <c r="I7318" s="15"/>
    </row>
    <row r="7319" ht="15">
      <c r="I7319" s="15"/>
    </row>
    <row r="7320" ht="15">
      <c r="I7320" s="15"/>
    </row>
    <row r="7321" ht="15">
      <c r="I7321" s="15"/>
    </row>
    <row r="7322" ht="15">
      <c r="I7322" s="15"/>
    </row>
    <row r="7323" ht="15">
      <c r="I7323" s="15"/>
    </row>
    <row r="7324" ht="15">
      <c r="I7324" s="15"/>
    </row>
    <row r="7325" ht="15">
      <c r="I7325" s="15"/>
    </row>
    <row r="7326" ht="15">
      <c r="I7326" s="15"/>
    </row>
    <row r="7327" ht="15">
      <c r="I7327" s="15"/>
    </row>
    <row r="7328" ht="15">
      <c r="I7328" s="15"/>
    </row>
    <row r="7329" ht="15">
      <c r="I7329" s="15"/>
    </row>
    <row r="7330" ht="15">
      <c r="I7330" s="15"/>
    </row>
    <row r="7331" ht="15">
      <c r="I7331" s="15"/>
    </row>
    <row r="7332" ht="15">
      <c r="I7332" s="15"/>
    </row>
    <row r="7333" ht="15">
      <c r="I7333" s="15"/>
    </row>
    <row r="7334" ht="15">
      <c r="I7334" s="15"/>
    </row>
    <row r="7335" ht="15">
      <c r="I7335" s="15"/>
    </row>
    <row r="7336" ht="15">
      <c r="I7336" s="15"/>
    </row>
    <row r="7337" ht="15">
      <c r="I7337" s="15"/>
    </row>
    <row r="7338" ht="15">
      <c r="I7338" s="15"/>
    </row>
    <row r="7339" ht="15">
      <c r="I7339" s="15"/>
    </row>
    <row r="7340" ht="15">
      <c r="I7340" s="15"/>
    </row>
    <row r="7341" ht="15">
      <c r="I7341" s="15"/>
    </row>
    <row r="7342" ht="15">
      <c r="I7342" s="15"/>
    </row>
    <row r="7343" ht="15">
      <c r="I7343" s="15"/>
    </row>
    <row r="7344" ht="15">
      <c r="I7344" s="15"/>
    </row>
    <row r="7345" ht="15">
      <c r="I7345" s="15"/>
    </row>
    <row r="7346" ht="15">
      <c r="I7346" s="15"/>
    </row>
    <row r="7347" ht="15">
      <c r="I7347" s="15"/>
    </row>
    <row r="7348" ht="15">
      <c r="I7348" s="15"/>
    </row>
    <row r="7349" ht="15">
      <c r="I7349" s="15"/>
    </row>
    <row r="7350" ht="15">
      <c r="I7350" s="15"/>
    </row>
    <row r="7351" ht="15">
      <c r="I7351" s="15"/>
    </row>
    <row r="7352" ht="15">
      <c r="I7352" s="15"/>
    </row>
    <row r="7353" ht="15">
      <c r="I7353" s="15"/>
    </row>
    <row r="7354" ht="15">
      <c r="I7354" s="15"/>
    </row>
    <row r="7355" ht="15">
      <c r="I7355" s="15"/>
    </row>
    <row r="7356" ht="15">
      <c r="I7356" s="15"/>
    </row>
    <row r="7357" ht="15">
      <c r="I7357" s="15"/>
    </row>
    <row r="7358" ht="15">
      <c r="I7358" s="15"/>
    </row>
    <row r="7359" ht="15">
      <c r="I7359" s="15"/>
    </row>
    <row r="7360" ht="15">
      <c r="I7360" s="15"/>
    </row>
    <row r="7361" ht="15">
      <c r="I7361" s="15"/>
    </row>
    <row r="7362" ht="15">
      <c r="I7362" s="15"/>
    </row>
    <row r="7363" ht="15">
      <c r="I7363" s="15"/>
    </row>
    <row r="7364" ht="15">
      <c r="I7364" s="15"/>
    </row>
    <row r="7365" ht="15">
      <c r="I7365" s="15"/>
    </row>
    <row r="7366" ht="15">
      <c r="I7366" s="15"/>
    </row>
    <row r="7367" ht="15">
      <c r="I7367" s="15"/>
    </row>
    <row r="7368" ht="15">
      <c r="I7368" s="15"/>
    </row>
    <row r="7369" ht="15">
      <c r="I7369" s="15"/>
    </row>
    <row r="7370" ht="15">
      <c r="I7370" s="15"/>
    </row>
    <row r="7371" ht="15">
      <c r="I7371" s="15"/>
    </row>
    <row r="7372" ht="15">
      <c r="I7372" s="15"/>
    </row>
    <row r="7373" ht="15">
      <c r="I7373" s="15"/>
    </row>
    <row r="7374" ht="15">
      <c r="I7374" s="15"/>
    </row>
    <row r="7375" ht="15">
      <c r="I7375" s="15"/>
    </row>
    <row r="7376" ht="15">
      <c r="I7376" s="15"/>
    </row>
    <row r="7377" ht="15">
      <c r="I7377" s="15"/>
    </row>
    <row r="7378" ht="15">
      <c r="I7378" s="15"/>
    </row>
    <row r="7379" ht="15">
      <c r="I7379" s="15"/>
    </row>
    <row r="7380" ht="15">
      <c r="I7380" s="15"/>
    </row>
    <row r="7381" ht="15">
      <c r="I7381" s="15"/>
    </row>
    <row r="7382" ht="15">
      <c r="I7382" s="15"/>
    </row>
    <row r="7383" ht="15">
      <c r="I7383" s="15"/>
    </row>
    <row r="7384" ht="15">
      <c r="I7384" s="15"/>
    </row>
    <row r="7385" ht="15">
      <c r="I7385" s="15"/>
    </row>
    <row r="7386" ht="15">
      <c r="I7386" s="15"/>
    </row>
    <row r="7387" ht="15">
      <c r="I7387" s="15"/>
    </row>
    <row r="7388" ht="15">
      <c r="I7388" s="15"/>
    </row>
    <row r="7389" ht="15">
      <c r="I7389" s="15"/>
    </row>
    <row r="7390" ht="15">
      <c r="I7390" s="15"/>
    </row>
    <row r="7391" ht="15">
      <c r="I7391" s="15"/>
    </row>
    <row r="7392" ht="15">
      <c r="I7392" s="15"/>
    </row>
    <row r="7393" ht="15">
      <c r="I7393" s="15"/>
    </row>
    <row r="7394" ht="15">
      <c r="I7394" s="15"/>
    </row>
    <row r="7395" ht="15">
      <c r="I7395" s="15"/>
    </row>
    <row r="7396" ht="15">
      <c r="I7396" s="15"/>
    </row>
    <row r="7397" ht="15">
      <c r="I7397" s="15"/>
    </row>
    <row r="7398" ht="15">
      <c r="I7398" s="15"/>
    </row>
    <row r="7399" ht="15">
      <c r="I7399" s="15"/>
    </row>
    <row r="7400" ht="15">
      <c r="I7400" s="15"/>
    </row>
    <row r="7401" ht="15">
      <c r="I7401" s="15"/>
    </row>
    <row r="7402" ht="15">
      <c r="I7402" s="15"/>
    </row>
    <row r="7403" ht="15">
      <c r="I7403" s="15"/>
    </row>
    <row r="7404" ht="15">
      <c r="I7404" s="15"/>
    </row>
    <row r="7405" ht="15">
      <c r="I7405" s="15"/>
    </row>
    <row r="7406" ht="15">
      <c r="I7406" s="15"/>
    </row>
    <row r="7407" ht="15">
      <c r="I7407" s="15"/>
    </row>
    <row r="7408" ht="15">
      <c r="I7408" s="15"/>
    </row>
    <row r="7409" ht="15">
      <c r="I7409" s="15"/>
    </row>
    <row r="7410" ht="15">
      <c r="I7410" s="15"/>
    </row>
    <row r="7411" ht="15">
      <c r="I7411" s="15"/>
    </row>
    <row r="7412" ht="15">
      <c r="I7412" s="15"/>
    </row>
    <row r="7413" ht="15">
      <c r="I7413" s="15"/>
    </row>
    <row r="7414" ht="15">
      <c r="I7414" s="15"/>
    </row>
    <row r="7415" ht="15">
      <c r="I7415" s="15"/>
    </row>
    <row r="7416" ht="15">
      <c r="I7416" s="15"/>
    </row>
    <row r="7417" ht="15">
      <c r="I7417" s="15"/>
    </row>
    <row r="7418" ht="15">
      <c r="I7418" s="15"/>
    </row>
    <row r="7419" ht="15">
      <c r="I7419" s="15"/>
    </row>
    <row r="7420" ht="15">
      <c r="I7420" s="15"/>
    </row>
    <row r="7421" ht="15">
      <c r="I7421" s="15"/>
    </row>
    <row r="7422" ht="15">
      <c r="I7422" s="15"/>
    </row>
    <row r="7423" ht="15">
      <c r="I7423" s="15"/>
    </row>
    <row r="7424" ht="15">
      <c r="I7424" s="15"/>
    </row>
    <row r="7425" ht="15">
      <c r="I7425" s="15"/>
    </row>
    <row r="7426" ht="15">
      <c r="I7426" s="15"/>
    </row>
    <row r="7427" ht="15">
      <c r="I7427" s="15"/>
    </row>
    <row r="7428" ht="15">
      <c r="I7428" s="15"/>
    </row>
    <row r="7429" ht="15">
      <c r="I7429" s="15"/>
    </row>
    <row r="7430" ht="15">
      <c r="I7430" s="15"/>
    </row>
    <row r="7431" ht="15">
      <c r="I7431" s="15"/>
    </row>
    <row r="7432" ht="15">
      <c r="I7432" s="15"/>
    </row>
    <row r="7433" ht="15">
      <c r="I7433" s="15"/>
    </row>
    <row r="7434" ht="15">
      <c r="I7434" s="15"/>
    </row>
    <row r="7435" ht="15">
      <c r="I7435" s="15"/>
    </row>
    <row r="7436" ht="15">
      <c r="I7436" s="15"/>
    </row>
    <row r="7437" ht="15">
      <c r="I7437" s="15"/>
    </row>
    <row r="7438" ht="15">
      <c r="I7438" s="15"/>
    </row>
    <row r="7439" ht="15">
      <c r="I7439" s="15"/>
    </row>
    <row r="7440" ht="15">
      <c r="I7440" s="15"/>
    </row>
    <row r="7441" ht="15">
      <c r="I7441" s="15"/>
    </row>
    <row r="7442" ht="15">
      <c r="I7442" s="15"/>
    </row>
    <row r="7443" ht="15">
      <c r="I7443" s="15"/>
    </row>
    <row r="7444" ht="15">
      <c r="I7444" s="15"/>
    </row>
    <row r="7445" ht="15">
      <c r="I7445" s="15"/>
    </row>
    <row r="7446" ht="15">
      <c r="I7446" s="15"/>
    </row>
    <row r="7447" ht="15">
      <c r="I7447" s="15"/>
    </row>
    <row r="7448" ht="15">
      <c r="I7448" s="15"/>
    </row>
    <row r="7449" ht="15">
      <c r="I7449" s="15"/>
    </row>
    <row r="7450" ht="15">
      <c r="I7450" s="15"/>
    </row>
    <row r="7451" ht="15">
      <c r="I7451" s="15"/>
    </row>
    <row r="7452" ht="15">
      <c r="I7452" s="15"/>
    </row>
    <row r="7453" ht="15">
      <c r="I7453" s="15"/>
    </row>
    <row r="7454" ht="15">
      <c r="I7454" s="15"/>
    </row>
    <row r="7455" ht="15">
      <c r="I7455" s="15"/>
    </row>
    <row r="7456" ht="15">
      <c r="I7456" s="15"/>
    </row>
    <row r="7457" ht="15">
      <c r="I7457" s="15"/>
    </row>
    <row r="7458" ht="15">
      <c r="I7458" s="15"/>
    </row>
    <row r="7459" ht="15">
      <c r="I7459" s="15"/>
    </row>
    <row r="7460" ht="15">
      <c r="I7460" s="15"/>
    </row>
    <row r="7461" ht="15">
      <c r="I7461" s="15"/>
    </row>
    <row r="7462" ht="15">
      <c r="I7462" s="15"/>
    </row>
    <row r="7463" ht="15">
      <c r="I7463" s="15"/>
    </row>
    <row r="7464" ht="15">
      <c r="I7464" s="15"/>
    </row>
    <row r="7465" ht="15">
      <c r="I7465" s="15"/>
    </row>
    <row r="7466" ht="15">
      <c r="I7466" s="15"/>
    </row>
    <row r="7467" ht="15">
      <c r="I7467" s="15"/>
    </row>
    <row r="7468" ht="15">
      <c r="I7468" s="15"/>
    </row>
    <row r="7469" ht="15">
      <c r="I7469" s="15"/>
    </row>
    <row r="7470" ht="15">
      <c r="I7470" s="15"/>
    </row>
    <row r="7471" ht="15">
      <c r="I7471" s="15"/>
    </row>
    <row r="7472" ht="15">
      <c r="I7472" s="15"/>
    </row>
    <row r="7473" ht="15">
      <c r="I7473" s="15"/>
    </row>
    <row r="7474" ht="15">
      <c r="I7474" s="15"/>
    </row>
    <row r="7475" ht="15">
      <c r="I7475" s="15"/>
    </row>
    <row r="7476" ht="15">
      <c r="I7476" s="15"/>
    </row>
    <row r="7477" ht="15">
      <c r="I7477" s="15"/>
    </row>
    <row r="7478" ht="15">
      <c r="I7478" s="15"/>
    </row>
    <row r="7479" ht="15">
      <c r="I7479" s="15"/>
    </row>
    <row r="7480" ht="15">
      <c r="I7480" s="15"/>
    </row>
    <row r="7481" ht="15">
      <c r="I7481" s="15"/>
    </row>
    <row r="7482" ht="15">
      <c r="I7482" s="15"/>
    </row>
    <row r="7483" ht="15">
      <c r="I7483" s="15"/>
    </row>
    <row r="7484" ht="15">
      <c r="I7484" s="15"/>
    </row>
    <row r="7485" ht="15">
      <c r="I7485" s="15"/>
    </row>
    <row r="7486" ht="15">
      <c r="I7486" s="15"/>
    </row>
    <row r="7487" ht="15">
      <c r="I7487" s="15"/>
    </row>
    <row r="7488" ht="15">
      <c r="I7488" s="15"/>
    </row>
    <row r="7489" ht="15">
      <c r="I7489" s="15"/>
    </row>
    <row r="7490" ht="15">
      <c r="I7490" s="15"/>
    </row>
    <row r="7491" ht="15">
      <c r="I7491" s="15"/>
    </row>
    <row r="7492" ht="15">
      <c r="I7492" s="15"/>
    </row>
    <row r="7493" ht="15">
      <c r="I7493" s="15"/>
    </row>
    <row r="7494" ht="15">
      <c r="I7494" s="15"/>
    </row>
    <row r="7495" ht="15">
      <c r="I7495" s="15"/>
    </row>
    <row r="7496" ht="15">
      <c r="I7496" s="15"/>
    </row>
    <row r="7497" ht="15">
      <c r="I7497" s="15"/>
    </row>
    <row r="7498" ht="15">
      <c r="I7498" s="15"/>
    </row>
    <row r="7499" ht="15">
      <c r="I7499" s="15"/>
    </row>
    <row r="7500" ht="15">
      <c r="I7500" s="15"/>
    </row>
    <row r="7501" ht="15">
      <c r="I7501" s="15"/>
    </row>
    <row r="7502" ht="15">
      <c r="I7502" s="15"/>
    </row>
    <row r="7503" ht="15">
      <c r="I7503" s="15"/>
    </row>
    <row r="7504" ht="15">
      <c r="I7504" s="15"/>
    </row>
    <row r="7505" ht="15">
      <c r="I7505" s="15"/>
    </row>
    <row r="7506" ht="15">
      <c r="I7506" s="15"/>
    </row>
    <row r="7507" ht="15">
      <c r="I7507" s="15"/>
    </row>
    <row r="7508" ht="15">
      <c r="I7508" s="15"/>
    </row>
    <row r="7509" ht="15">
      <c r="I7509" s="15"/>
    </row>
    <row r="7510" ht="15">
      <c r="I7510" s="15"/>
    </row>
    <row r="7511" ht="15">
      <c r="I7511" s="15"/>
    </row>
    <row r="7512" ht="15">
      <c r="I7512" s="15"/>
    </row>
    <row r="7513" ht="15">
      <c r="I7513" s="15"/>
    </row>
    <row r="7514" ht="15">
      <c r="I7514" s="15"/>
    </row>
    <row r="7515" ht="15">
      <c r="I7515" s="15"/>
    </row>
    <row r="7516" ht="15">
      <c r="I7516" s="15"/>
    </row>
    <row r="7517" ht="15">
      <c r="I7517" s="15"/>
    </row>
    <row r="7518" ht="15">
      <c r="I7518" s="15"/>
    </row>
    <row r="7519" ht="15">
      <c r="I7519" s="15"/>
    </row>
    <row r="7520" ht="15">
      <c r="I7520" s="15"/>
    </row>
    <row r="7521" ht="15">
      <c r="I7521" s="15"/>
    </row>
    <row r="7522" ht="15">
      <c r="I7522" s="15"/>
    </row>
    <row r="7523" ht="15">
      <c r="I7523" s="15"/>
    </row>
    <row r="7524" ht="15">
      <c r="I7524" s="15"/>
    </row>
    <row r="7525" ht="15">
      <c r="I7525" s="15"/>
    </row>
    <row r="7526" ht="15">
      <c r="I7526" s="15"/>
    </row>
    <row r="7527" ht="15">
      <c r="I7527" s="15"/>
    </row>
    <row r="7528" ht="15">
      <c r="I7528" s="15"/>
    </row>
    <row r="7529" ht="15">
      <c r="I7529" s="15"/>
    </row>
    <row r="7530" ht="15">
      <c r="I7530" s="15"/>
    </row>
    <row r="7531" ht="15">
      <c r="I7531" s="15"/>
    </row>
    <row r="7532" ht="15">
      <c r="I7532" s="15"/>
    </row>
    <row r="7533" ht="15">
      <c r="I7533" s="15"/>
    </row>
    <row r="7534" ht="15">
      <c r="I7534" s="15"/>
    </row>
    <row r="7535" ht="15">
      <c r="I7535" s="15"/>
    </row>
    <row r="7536" ht="15">
      <c r="I7536" s="15"/>
    </row>
    <row r="7537" ht="15">
      <c r="I7537" s="15"/>
    </row>
    <row r="7538" ht="15">
      <c r="I7538" s="15"/>
    </row>
    <row r="7539" ht="15">
      <c r="I7539" s="15"/>
    </row>
    <row r="7540" ht="15">
      <c r="I7540" s="15"/>
    </row>
    <row r="7541" ht="15">
      <c r="I7541" s="15"/>
    </row>
    <row r="7542" ht="15">
      <c r="I7542" s="15"/>
    </row>
    <row r="7543" ht="15">
      <c r="I7543" s="15"/>
    </row>
    <row r="7544" ht="15">
      <c r="I7544" s="15"/>
    </row>
    <row r="7545" ht="15">
      <c r="I7545" s="15"/>
    </row>
    <row r="7546" ht="15">
      <c r="I7546" s="15"/>
    </row>
    <row r="7547" ht="15">
      <c r="I7547" s="15"/>
    </row>
    <row r="7548" ht="15">
      <c r="I7548" s="15"/>
    </row>
    <row r="7549" ht="15">
      <c r="I7549" s="15"/>
    </row>
    <row r="7550" ht="15">
      <c r="I7550" s="15"/>
    </row>
    <row r="7551" ht="15">
      <c r="I7551" s="15"/>
    </row>
    <row r="7552" ht="15">
      <c r="I7552" s="15"/>
    </row>
    <row r="7553" ht="15">
      <c r="I7553" s="15"/>
    </row>
    <row r="7554" ht="15">
      <c r="I7554" s="15"/>
    </row>
    <row r="7555" ht="15">
      <c r="I7555" s="15"/>
    </row>
    <row r="7556" ht="15">
      <c r="I7556" s="15"/>
    </row>
    <row r="7557" ht="15">
      <c r="I7557" s="15"/>
    </row>
    <row r="7558" ht="15">
      <c r="I7558" s="15"/>
    </row>
    <row r="7559" ht="15">
      <c r="I7559" s="15"/>
    </row>
    <row r="7560" ht="15">
      <c r="I7560" s="15"/>
    </row>
    <row r="7561" ht="15">
      <c r="I7561" s="15"/>
    </row>
    <row r="7562" ht="15">
      <c r="I7562" s="15"/>
    </row>
    <row r="7563" ht="15">
      <c r="I7563" s="15"/>
    </row>
    <row r="7564" ht="15">
      <c r="I7564" s="15"/>
    </row>
    <row r="7565" ht="15">
      <c r="I7565" s="15"/>
    </row>
    <row r="7566" ht="15">
      <c r="I7566" s="15"/>
    </row>
    <row r="7567" ht="15">
      <c r="I7567" s="15"/>
    </row>
    <row r="7568" ht="15">
      <c r="I7568" s="15"/>
    </row>
    <row r="7569" ht="15">
      <c r="I7569" s="15"/>
    </row>
    <row r="7570" ht="15">
      <c r="I7570" s="15"/>
    </row>
    <row r="7571" ht="15">
      <c r="I7571" s="15"/>
    </row>
    <row r="7572" ht="15">
      <c r="I7572" s="15"/>
    </row>
    <row r="7573" ht="15">
      <c r="I7573" s="15"/>
    </row>
    <row r="7574" ht="15">
      <c r="I7574" s="15"/>
    </row>
    <row r="7575" ht="15">
      <c r="I7575" s="15"/>
    </row>
    <row r="7576" ht="15">
      <c r="I7576" s="15"/>
    </row>
    <row r="7577" ht="15">
      <c r="I7577" s="15"/>
    </row>
    <row r="7578" ht="15">
      <c r="I7578" s="15"/>
    </row>
    <row r="7579" ht="15">
      <c r="I7579" s="15"/>
    </row>
    <row r="7580" ht="15">
      <c r="I7580" s="15"/>
    </row>
    <row r="7581" ht="15">
      <c r="I7581" s="15"/>
    </row>
    <row r="7582" ht="15">
      <c r="I7582" s="15"/>
    </row>
    <row r="7583" ht="15">
      <c r="I7583" s="15"/>
    </row>
    <row r="7584" ht="15">
      <c r="I7584" s="15"/>
    </row>
    <row r="7585" ht="15">
      <c r="I7585" s="15"/>
    </row>
    <row r="7586" ht="15">
      <c r="I7586" s="15"/>
    </row>
    <row r="7587" ht="15">
      <c r="I7587" s="15"/>
    </row>
    <row r="7588" ht="15">
      <c r="I7588" s="15"/>
    </row>
    <row r="7589" ht="15">
      <c r="I7589" s="15"/>
    </row>
    <row r="7590" ht="15">
      <c r="I7590" s="15"/>
    </row>
    <row r="7591" ht="15">
      <c r="I7591" s="15"/>
    </row>
    <row r="7592" ht="15">
      <c r="I7592" s="15"/>
    </row>
    <row r="7593" ht="15">
      <c r="I7593" s="15"/>
    </row>
    <row r="7594" ht="15">
      <c r="I7594" s="15"/>
    </row>
    <row r="7595" ht="15">
      <c r="I7595" s="15"/>
    </row>
    <row r="7596" ht="15">
      <c r="I7596" s="15"/>
    </row>
    <row r="7597" ht="15">
      <c r="I7597" s="15"/>
    </row>
    <row r="7598" ht="15">
      <c r="I7598" s="15"/>
    </row>
    <row r="7599" ht="15">
      <c r="I7599" s="15"/>
    </row>
    <row r="7600" ht="15">
      <c r="I7600" s="15"/>
    </row>
    <row r="7601" ht="15">
      <c r="I7601" s="15"/>
    </row>
    <row r="7602" ht="15">
      <c r="I7602" s="15"/>
    </row>
    <row r="7603" ht="15">
      <c r="I7603" s="15"/>
    </row>
    <row r="7604" ht="15">
      <c r="I7604" s="15"/>
    </row>
    <row r="7605" ht="15">
      <c r="I7605" s="15"/>
    </row>
    <row r="7606" ht="15">
      <c r="I7606" s="15"/>
    </row>
    <row r="7607" ht="15">
      <c r="I7607" s="15"/>
    </row>
    <row r="7608" ht="15">
      <c r="I7608" s="15"/>
    </row>
    <row r="7609" ht="15">
      <c r="I7609" s="15"/>
    </row>
    <row r="7610" ht="15">
      <c r="I7610" s="15"/>
    </row>
    <row r="7611" ht="15">
      <c r="I7611" s="15"/>
    </row>
    <row r="7612" ht="15">
      <c r="I7612" s="15"/>
    </row>
    <row r="7613" ht="15">
      <c r="I7613" s="15"/>
    </row>
    <row r="7614" ht="15">
      <c r="I7614" s="15"/>
    </row>
    <row r="7615" ht="15">
      <c r="I7615" s="15"/>
    </row>
    <row r="7616" ht="15">
      <c r="I7616" s="15"/>
    </row>
    <row r="7617" ht="15">
      <c r="I7617" s="15"/>
    </row>
    <row r="7618" ht="15">
      <c r="I7618" s="15"/>
    </row>
    <row r="7619" ht="15">
      <c r="I7619" s="15"/>
    </row>
    <row r="7620" ht="15">
      <c r="I7620" s="15"/>
    </row>
    <row r="7621" ht="15">
      <c r="I7621" s="15"/>
    </row>
    <row r="7622" ht="15">
      <c r="I7622" s="15"/>
    </row>
    <row r="7623" ht="15">
      <c r="I7623" s="15"/>
    </row>
    <row r="7624" ht="15">
      <c r="I7624" s="15"/>
    </row>
    <row r="7625" ht="15">
      <c r="I7625" s="15"/>
    </row>
    <row r="7626" ht="15">
      <c r="I7626" s="15"/>
    </row>
    <row r="7627" ht="15">
      <c r="I7627" s="15"/>
    </row>
    <row r="7628" ht="15">
      <c r="I7628" s="15"/>
    </row>
    <row r="7629" ht="15">
      <c r="I7629" s="15"/>
    </row>
    <row r="7630" ht="15">
      <c r="I7630" s="15"/>
    </row>
    <row r="7631" ht="15">
      <c r="I7631" s="15"/>
    </row>
    <row r="7632" ht="15">
      <c r="I7632" s="15"/>
    </row>
    <row r="7633" ht="15">
      <c r="I7633" s="15"/>
    </row>
    <row r="7634" ht="15">
      <c r="I7634" s="15"/>
    </row>
    <row r="7635" ht="15">
      <c r="I7635" s="15"/>
    </row>
    <row r="7636" ht="15">
      <c r="I7636" s="15"/>
    </row>
    <row r="7637" ht="15">
      <c r="I7637" s="15"/>
    </row>
    <row r="7638" ht="15">
      <c r="I7638" s="15"/>
    </row>
    <row r="7639" ht="15">
      <c r="I7639" s="15"/>
    </row>
    <row r="7640" ht="15">
      <c r="I7640" s="15"/>
    </row>
    <row r="7641" ht="15">
      <c r="I7641" s="15"/>
    </row>
    <row r="7642" ht="15">
      <c r="I7642" s="15"/>
    </row>
    <row r="7643" ht="15">
      <c r="I7643" s="15"/>
    </row>
    <row r="7644" ht="15">
      <c r="I7644" s="15"/>
    </row>
    <row r="7645" ht="15">
      <c r="I7645" s="15"/>
    </row>
    <row r="7646" ht="15">
      <c r="I7646" s="15"/>
    </row>
    <row r="7647" ht="15">
      <c r="I7647" s="15"/>
    </row>
    <row r="7648" ht="15">
      <c r="I7648" s="15"/>
    </row>
    <row r="7649" ht="15">
      <c r="I7649" s="15"/>
    </row>
    <row r="7650" ht="15">
      <c r="I7650" s="15"/>
    </row>
    <row r="7651" ht="15">
      <c r="I7651" s="15"/>
    </row>
    <row r="7652" ht="15">
      <c r="I7652" s="15"/>
    </row>
    <row r="7653" ht="15">
      <c r="I7653" s="15"/>
    </row>
    <row r="7654" ht="15">
      <c r="I7654" s="15"/>
    </row>
    <row r="7655" ht="15">
      <c r="I7655" s="15"/>
    </row>
    <row r="7656" ht="15">
      <c r="I7656" s="15"/>
    </row>
    <row r="7657" ht="15">
      <c r="I7657" s="15"/>
    </row>
    <row r="7658" ht="15">
      <c r="I7658" s="15"/>
    </row>
    <row r="7659" ht="15">
      <c r="I7659" s="15"/>
    </row>
    <row r="7660" ht="15">
      <c r="I7660" s="15"/>
    </row>
    <row r="7661" ht="15">
      <c r="I7661" s="15"/>
    </row>
    <row r="7662" ht="15">
      <c r="I7662" s="15"/>
    </row>
    <row r="7663" ht="15">
      <c r="I7663" s="15"/>
    </row>
    <row r="7664" ht="15">
      <c r="I7664" s="15"/>
    </row>
    <row r="7665" ht="15">
      <c r="I7665" s="15"/>
    </row>
    <row r="7666" ht="15">
      <c r="I7666" s="15"/>
    </row>
    <row r="7667" ht="15">
      <c r="I7667" s="15"/>
    </row>
    <row r="7668" ht="15">
      <c r="I7668" s="15"/>
    </row>
    <row r="7669" ht="15">
      <c r="I7669" s="15"/>
    </row>
    <row r="7670" ht="15">
      <c r="I7670" s="15"/>
    </row>
    <row r="7671" ht="15">
      <c r="I7671" s="15"/>
    </row>
    <row r="7672" ht="15">
      <c r="I7672" s="15"/>
    </row>
    <row r="7673" ht="15">
      <c r="I7673" s="15"/>
    </row>
    <row r="7674" ht="15">
      <c r="I7674" s="15"/>
    </row>
    <row r="7675" ht="15">
      <c r="I7675" s="15"/>
    </row>
    <row r="7676" ht="15">
      <c r="I7676" s="15"/>
    </row>
    <row r="7677" ht="15">
      <c r="I7677" s="15"/>
    </row>
    <row r="7678" ht="15">
      <c r="I7678" s="15"/>
    </row>
    <row r="7679" ht="15">
      <c r="I7679" s="15"/>
    </row>
    <row r="7680" ht="15">
      <c r="I7680" s="15"/>
    </row>
    <row r="7681" ht="15">
      <c r="I7681" s="15"/>
    </row>
    <row r="7682" ht="15">
      <c r="I7682" s="15"/>
    </row>
    <row r="7683" ht="15">
      <c r="I7683" s="15"/>
    </row>
    <row r="7684" ht="15">
      <c r="I7684" s="15"/>
    </row>
    <row r="7685" ht="15">
      <c r="I7685" s="15"/>
    </row>
    <row r="7686" ht="15">
      <c r="I7686" s="15"/>
    </row>
    <row r="7687" ht="15">
      <c r="I7687" s="15"/>
    </row>
    <row r="7688" ht="15">
      <c r="I7688" s="15"/>
    </row>
    <row r="7689" ht="15">
      <c r="I7689" s="15"/>
    </row>
    <row r="7690" ht="15">
      <c r="I7690" s="15"/>
    </row>
    <row r="7691" ht="15">
      <c r="I7691" s="15"/>
    </row>
    <row r="7692" ht="15">
      <c r="I7692" s="15"/>
    </row>
    <row r="7693" ht="15">
      <c r="I7693" s="15"/>
    </row>
    <row r="7694" ht="15">
      <c r="I7694" s="15"/>
    </row>
    <row r="7695" ht="15">
      <c r="I7695" s="15"/>
    </row>
    <row r="7696" ht="15">
      <c r="I7696" s="15"/>
    </row>
    <row r="7697" ht="15">
      <c r="I7697" s="15"/>
    </row>
    <row r="7698" ht="15">
      <c r="I7698" s="15"/>
    </row>
    <row r="7699" ht="15">
      <c r="I7699" s="15"/>
    </row>
    <row r="7700" ht="15">
      <c r="I7700" s="15"/>
    </row>
    <row r="7701" ht="15">
      <c r="I7701" s="15"/>
    </row>
    <row r="7702" ht="15">
      <c r="I7702" s="15"/>
    </row>
    <row r="7703" ht="15">
      <c r="I7703" s="15"/>
    </row>
    <row r="7704" ht="15">
      <c r="I7704" s="15"/>
    </row>
    <row r="7705" ht="15">
      <c r="I7705" s="15"/>
    </row>
    <row r="7706" ht="15">
      <c r="I7706" s="15"/>
    </row>
    <row r="7707" ht="15">
      <c r="I7707" s="15"/>
    </row>
    <row r="7708" ht="15">
      <c r="I7708" s="15"/>
    </row>
    <row r="7709" ht="15">
      <c r="I7709" s="15"/>
    </row>
    <row r="7710" ht="15">
      <c r="I7710" s="15"/>
    </row>
    <row r="7711" ht="15">
      <c r="I7711" s="15"/>
    </row>
    <row r="7712" ht="15">
      <c r="I7712" s="15"/>
    </row>
    <row r="7713" ht="15">
      <c r="I7713" s="15"/>
    </row>
    <row r="7714" ht="15">
      <c r="I7714" s="15"/>
    </row>
    <row r="7715" ht="15">
      <c r="I7715" s="15"/>
    </row>
    <row r="7716" ht="15">
      <c r="I7716" s="15"/>
    </row>
    <row r="7717" ht="15">
      <c r="I7717" s="15"/>
    </row>
    <row r="7718" ht="15">
      <c r="I7718" s="15"/>
    </row>
    <row r="7719" ht="15">
      <c r="I7719" s="15"/>
    </row>
    <row r="7720" ht="15">
      <c r="I7720" s="15"/>
    </row>
    <row r="7721" ht="15">
      <c r="I7721" s="15"/>
    </row>
    <row r="7722" ht="15">
      <c r="I7722" s="15"/>
    </row>
    <row r="7723" ht="15">
      <c r="I7723" s="15"/>
    </row>
    <row r="7724" ht="15">
      <c r="I7724" s="15"/>
    </row>
    <row r="7725" ht="15">
      <c r="I7725" s="15"/>
    </row>
    <row r="7726" ht="15">
      <c r="I7726" s="15"/>
    </row>
    <row r="7727" ht="15">
      <c r="I7727" s="15"/>
    </row>
    <row r="7728" ht="15">
      <c r="I7728" s="15"/>
    </row>
    <row r="7729" ht="15">
      <c r="I7729" s="15"/>
    </row>
    <row r="7730" ht="15">
      <c r="I7730" s="15"/>
    </row>
    <row r="7731" ht="15">
      <c r="I7731" s="15"/>
    </row>
    <row r="7732" ht="15">
      <c r="I7732" s="15"/>
    </row>
    <row r="7733" ht="15">
      <c r="I7733" s="15"/>
    </row>
    <row r="7734" ht="15">
      <c r="I7734" s="15"/>
    </row>
    <row r="7735" ht="15">
      <c r="I7735" s="15"/>
    </row>
    <row r="7736" ht="15">
      <c r="I7736" s="15"/>
    </row>
    <row r="7737" ht="15">
      <c r="I7737" s="15"/>
    </row>
    <row r="7738" ht="15">
      <c r="I7738" s="15"/>
    </row>
    <row r="7739" ht="15">
      <c r="I7739" s="15"/>
    </row>
    <row r="7740" ht="15">
      <c r="I7740" s="15"/>
    </row>
    <row r="7741" ht="15">
      <c r="I7741" s="15"/>
    </row>
    <row r="7742" ht="15">
      <c r="I7742" s="15"/>
    </row>
    <row r="7743" ht="15">
      <c r="I7743" s="15"/>
    </row>
    <row r="7744" ht="15">
      <c r="I7744" s="15"/>
    </row>
    <row r="7745" ht="15">
      <c r="I7745" s="15"/>
    </row>
    <row r="7746" ht="15">
      <c r="I7746" s="15"/>
    </row>
    <row r="7747" ht="15">
      <c r="I7747" s="15"/>
    </row>
    <row r="7748" ht="15">
      <c r="I7748" s="15"/>
    </row>
    <row r="7749" ht="15">
      <c r="I7749" s="15"/>
    </row>
    <row r="7750" ht="15">
      <c r="I7750" s="15"/>
    </row>
    <row r="7751" ht="15">
      <c r="I7751" s="15"/>
    </row>
    <row r="7752" ht="15">
      <c r="I7752" s="15"/>
    </row>
    <row r="7753" ht="15">
      <c r="I7753" s="15"/>
    </row>
    <row r="7754" ht="15">
      <c r="I7754" s="15"/>
    </row>
    <row r="7755" ht="15">
      <c r="I7755" s="15"/>
    </row>
    <row r="7756" ht="15">
      <c r="I7756" s="15"/>
    </row>
    <row r="7757" ht="15">
      <c r="I7757" s="15"/>
    </row>
    <row r="7758" ht="15">
      <c r="I7758" s="15"/>
    </row>
    <row r="7759" ht="15">
      <c r="I7759" s="15"/>
    </row>
    <row r="7760" ht="15">
      <c r="I7760" s="15"/>
    </row>
    <row r="7761" ht="15">
      <c r="I7761" s="15"/>
    </row>
    <row r="7762" ht="15">
      <c r="I7762" s="15"/>
    </row>
    <row r="7763" ht="15">
      <c r="I7763" s="15"/>
    </row>
    <row r="7764" ht="15">
      <c r="I7764" s="15"/>
    </row>
    <row r="7765" ht="15">
      <c r="I7765" s="15"/>
    </row>
    <row r="7766" ht="15">
      <c r="I7766" s="15"/>
    </row>
    <row r="7767" ht="15">
      <c r="I7767" s="15"/>
    </row>
    <row r="7768" ht="15">
      <c r="I7768" s="15"/>
    </row>
    <row r="7769" ht="15">
      <c r="I7769" s="15"/>
    </row>
    <row r="7770" ht="15">
      <c r="I7770" s="15"/>
    </row>
    <row r="7771" ht="15">
      <c r="I7771" s="15"/>
    </row>
    <row r="7772" ht="15">
      <c r="I7772" s="15"/>
    </row>
    <row r="7773" ht="15">
      <c r="I7773" s="15"/>
    </row>
    <row r="7774" ht="15">
      <c r="I7774" s="15"/>
    </row>
    <row r="7775" ht="15">
      <c r="I7775" s="15"/>
    </row>
    <row r="7776" ht="15">
      <c r="I7776" s="15"/>
    </row>
    <row r="7777" ht="15">
      <c r="I7777" s="15"/>
    </row>
    <row r="7778" ht="15">
      <c r="I7778" s="15"/>
    </row>
    <row r="7779" ht="15">
      <c r="I7779" s="15"/>
    </row>
    <row r="7780" ht="15">
      <c r="I7780" s="15"/>
    </row>
    <row r="7781" ht="15">
      <c r="I7781" s="15"/>
    </row>
    <row r="7782" ht="15">
      <c r="I7782" s="15"/>
    </row>
    <row r="7783" ht="15">
      <c r="I7783" s="15"/>
    </row>
    <row r="7784" ht="15">
      <c r="I7784" s="15"/>
    </row>
    <row r="7785" ht="15">
      <c r="I7785" s="15"/>
    </row>
    <row r="7786" ht="15">
      <c r="I7786" s="15"/>
    </row>
    <row r="7787" ht="15">
      <c r="I7787" s="15"/>
    </row>
    <row r="7788" ht="15">
      <c r="I7788" s="15"/>
    </row>
    <row r="7789" ht="15">
      <c r="I7789" s="15"/>
    </row>
    <row r="7790" ht="15">
      <c r="I7790" s="15"/>
    </row>
    <row r="7791" ht="15">
      <c r="I7791" s="15"/>
    </row>
    <row r="7792" ht="15">
      <c r="I7792" s="15"/>
    </row>
    <row r="7793" ht="15">
      <c r="I7793" s="15"/>
    </row>
    <row r="7794" ht="15">
      <c r="I7794" s="15"/>
    </row>
    <row r="7795" ht="15">
      <c r="I7795" s="15"/>
    </row>
    <row r="7796" ht="15">
      <c r="I7796" s="15"/>
    </row>
    <row r="7797" ht="15">
      <c r="I7797" s="15"/>
    </row>
    <row r="7798" ht="15">
      <c r="I7798" s="15"/>
    </row>
    <row r="7799" ht="15">
      <c r="I7799" s="15"/>
    </row>
    <row r="7800" ht="15">
      <c r="I7800" s="15"/>
    </row>
    <row r="7801" ht="15">
      <c r="I7801" s="15"/>
    </row>
    <row r="7802" ht="15">
      <c r="I7802" s="15"/>
    </row>
    <row r="7803" ht="15">
      <c r="I7803" s="15"/>
    </row>
    <row r="7804" ht="15">
      <c r="I7804" s="15"/>
    </row>
    <row r="7805" ht="15">
      <c r="I7805" s="15"/>
    </row>
    <row r="7806" ht="15">
      <c r="I7806" s="15"/>
    </row>
    <row r="7807" ht="15">
      <c r="I7807" s="15"/>
    </row>
    <row r="7808" ht="15">
      <c r="I7808" s="15"/>
    </row>
    <row r="7809" ht="15">
      <c r="I7809" s="15"/>
    </row>
    <row r="7810" ht="15">
      <c r="I7810" s="15"/>
    </row>
    <row r="7811" ht="15">
      <c r="I7811" s="15"/>
    </row>
    <row r="7812" ht="15">
      <c r="I7812" s="15"/>
    </row>
    <row r="7813" ht="15">
      <c r="I7813" s="15"/>
    </row>
    <row r="7814" ht="15">
      <c r="I7814" s="15"/>
    </row>
    <row r="7815" ht="15">
      <c r="I7815" s="15"/>
    </row>
    <row r="7816" ht="15">
      <c r="I7816" s="15"/>
    </row>
    <row r="7817" ht="15">
      <c r="I7817" s="15"/>
    </row>
    <row r="7818" ht="15">
      <c r="I7818" s="15"/>
    </row>
    <row r="7819" ht="15">
      <c r="I7819" s="15"/>
    </row>
    <row r="7820" ht="15">
      <c r="I7820" s="15"/>
    </row>
    <row r="7821" ht="15">
      <c r="I7821" s="15"/>
    </row>
    <row r="7822" ht="15">
      <c r="I7822" s="15"/>
    </row>
    <row r="7823" ht="15">
      <c r="I7823" s="15"/>
    </row>
    <row r="7824" ht="15">
      <c r="I7824" s="15"/>
    </row>
    <row r="7825" ht="15">
      <c r="I7825" s="15"/>
    </row>
    <row r="7826" ht="15">
      <c r="I7826" s="15"/>
    </row>
    <row r="7827" ht="15">
      <c r="I7827" s="15"/>
    </row>
    <row r="7828" ht="15">
      <c r="I7828" s="15"/>
    </row>
    <row r="7829" ht="15">
      <c r="I7829" s="15"/>
    </row>
    <row r="7830" ht="15">
      <c r="I7830" s="15"/>
    </row>
    <row r="7831" ht="15">
      <c r="I7831" s="15"/>
    </row>
    <row r="7832" ht="15">
      <c r="I7832" s="15"/>
    </row>
    <row r="7833" ht="15">
      <c r="I7833" s="15"/>
    </row>
    <row r="7834" ht="15">
      <c r="I7834" s="15"/>
    </row>
    <row r="7835" ht="15">
      <c r="I7835" s="15"/>
    </row>
    <row r="7836" ht="15">
      <c r="I7836" s="15"/>
    </row>
    <row r="7837" ht="15">
      <c r="I7837" s="15"/>
    </row>
    <row r="7838" ht="15">
      <c r="I7838" s="15"/>
    </row>
    <row r="7839" ht="15">
      <c r="I7839" s="15"/>
    </row>
    <row r="7840" ht="15">
      <c r="I7840" s="15"/>
    </row>
    <row r="7841" ht="15">
      <c r="I7841" s="15"/>
    </row>
    <row r="7842" ht="15">
      <c r="I7842" s="15"/>
    </row>
    <row r="7843" ht="15">
      <c r="I7843" s="15"/>
    </row>
    <row r="7844" ht="15">
      <c r="I7844" s="15"/>
    </row>
    <row r="7845" ht="15">
      <c r="I7845" s="15"/>
    </row>
    <row r="7846" ht="15">
      <c r="I7846" s="15"/>
    </row>
    <row r="7847" ht="15">
      <c r="I7847" s="15"/>
    </row>
    <row r="7848" ht="15">
      <c r="I7848" s="15"/>
    </row>
    <row r="7849" ht="15">
      <c r="I7849" s="15"/>
    </row>
    <row r="7850" ht="15">
      <c r="I7850" s="15"/>
    </row>
    <row r="7851" ht="15">
      <c r="I7851" s="15"/>
    </row>
    <row r="7852" ht="15">
      <c r="I7852" s="15"/>
    </row>
    <row r="7853" ht="15">
      <c r="I7853" s="15"/>
    </row>
    <row r="7854" ht="15">
      <c r="I7854" s="15"/>
    </row>
    <row r="7855" ht="15">
      <c r="I7855" s="15"/>
    </row>
    <row r="7856" ht="15">
      <c r="I7856" s="15"/>
    </row>
    <row r="7857" ht="15">
      <c r="I7857" s="15"/>
    </row>
    <row r="7858" ht="15">
      <c r="I7858" s="15"/>
    </row>
    <row r="7859" ht="15">
      <c r="I7859" s="15"/>
    </row>
    <row r="7860" ht="15">
      <c r="I7860" s="15"/>
    </row>
    <row r="7861" ht="15">
      <c r="I7861" s="15"/>
    </row>
    <row r="7862" ht="15">
      <c r="I7862" s="15"/>
    </row>
    <row r="7863" ht="15">
      <c r="I7863" s="15"/>
    </row>
    <row r="7864" ht="15">
      <c r="I7864" s="15"/>
    </row>
    <row r="7865" ht="15">
      <c r="I7865" s="15"/>
    </row>
    <row r="7866" ht="15">
      <c r="I7866" s="15"/>
    </row>
    <row r="7867" ht="15">
      <c r="I7867" s="15"/>
    </row>
    <row r="7868" ht="15">
      <c r="I7868" s="15"/>
    </row>
    <row r="7869" ht="15">
      <c r="I7869" s="15"/>
    </row>
    <row r="7870" ht="15">
      <c r="I7870" s="15"/>
    </row>
    <row r="7871" ht="15">
      <c r="I7871" s="15"/>
    </row>
    <row r="7872" ht="15">
      <c r="I7872" s="15"/>
    </row>
    <row r="7873" ht="15">
      <c r="I7873" s="15"/>
    </row>
    <row r="7874" ht="15">
      <c r="I7874" s="15"/>
    </row>
    <row r="7875" ht="15">
      <c r="I7875" s="15"/>
    </row>
    <row r="7876" ht="15">
      <c r="I7876" s="15"/>
    </row>
    <row r="7877" ht="15">
      <c r="I7877" s="15"/>
    </row>
    <row r="7878" ht="15">
      <c r="I7878" s="15"/>
    </row>
    <row r="7879" ht="15">
      <c r="I7879" s="15"/>
    </row>
    <row r="7880" ht="15">
      <c r="I7880" s="15"/>
    </row>
    <row r="7881" ht="15">
      <c r="I7881" s="15"/>
    </row>
    <row r="7882" ht="15">
      <c r="I7882" s="15"/>
    </row>
    <row r="7883" ht="15">
      <c r="I7883" s="15"/>
    </row>
    <row r="7884" ht="15">
      <c r="I7884" s="15"/>
    </row>
    <row r="7885" ht="15">
      <c r="I7885" s="15"/>
    </row>
    <row r="7886" ht="15">
      <c r="I7886" s="15"/>
    </row>
    <row r="7887" ht="15">
      <c r="I7887" s="15"/>
    </row>
    <row r="7888" ht="15">
      <c r="I7888" s="15"/>
    </row>
    <row r="7889" ht="15">
      <c r="I7889" s="15"/>
    </row>
    <row r="7890" ht="15">
      <c r="I7890" s="15"/>
    </row>
    <row r="7891" ht="15">
      <c r="I7891" s="15"/>
    </row>
    <row r="7892" ht="15">
      <c r="I7892" s="15"/>
    </row>
    <row r="7893" ht="15">
      <c r="I7893" s="15"/>
    </row>
    <row r="7894" ht="15">
      <c r="I7894" s="15"/>
    </row>
    <row r="7895" ht="15">
      <c r="I7895" s="15"/>
    </row>
    <row r="7896" ht="15">
      <c r="I7896" s="15"/>
    </row>
    <row r="7897" ht="15">
      <c r="I7897" s="15"/>
    </row>
    <row r="7898" ht="15">
      <c r="I7898" s="15"/>
    </row>
    <row r="7899" ht="15">
      <c r="I7899" s="15"/>
    </row>
    <row r="7900" ht="15">
      <c r="I7900" s="15"/>
    </row>
    <row r="7901" ht="15">
      <c r="I7901" s="15"/>
    </row>
    <row r="7902" ht="15">
      <c r="I7902" s="15"/>
    </row>
    <row r="7903" ht="15">
      <c r="I7903" s="15"/>
    </row>
    <row r="7904" ht="15">
      <c r="I7904" s="15"/>
    </row>
    <row r="7905" ht="15">
      <c r="I7905" s="15"/>
    </row>
    <row r="7906" ht="15">
      <c r="I7906" s="15"/>
    </row>
    <row r="7907" ht="15">
      <c r="I7907" s="15"/>
    </row>
    <row r="7908" ht="15">
      <c r="I7908" s="15"/>
    </row>
    <row r="7909" ht="15">
      <c r="I7909" s="15"/>
    </row>
    <row r="7910" ht="15">
      <c r="I7910" s="15"/>
    </row>
    <row r="7911" ht="15">
      <c r="I7911" s="15"/>
    </row>
    <row r="7912" ht="15">
      <c r="I7912" s="15"/>
    </row>
    <row r="7913" ht="15">
      <c r="I7913" s="15"/>
    </row>
    <row r="7914" ht="15">
      <c r="I7914" s="15"/>
    </row>
    <row r="7915" ht="15">
      <c r="I7915" s="15"/>
    </row>
    <row r="7916" ht="15">
      <c r="I7916" s="15"/>
    </row>
    <row r="7917" ht="15">
      <c r="I7917" s="15"/>
    </row>
    <row r="7918" ht="15">
      <c r="I7918" s="15"/>
    </row>
    <row r="7919" ht="15">
      <c r="I7919" s="15"/>
    </row>
    <row r="7920" ht="15">
      <c r="I7920" s="15"/>
    </row>
    <row r="7921" ht="15">
      <c r="I7921" s="15"/>
    </row>
    <row r="7922" ht="15">
      <c r="I7922" s="15"/>
    </row>
    <row r="7923" ht="15">
      <c r="I7923" s="15"/>
    </row>
    <row r="7924" ht="15">
      <c r="I7924" s="15"/>
    </row>
    <row r="7925" ht="15">
      <c r="I7925" s="15"/>
    </row>
    <row r="7926" ht="15">
      <c r="I7926" s="15"/>
    </row>
    <row r="7927" ht="15">
      <c r="I7927" s="15"/>
    </row>
    <row r="7928" ht="15">
      <c r="I7928" s="15"/>
    </row>
    <row r="7929" ht="15">
      <c r="I7929" s="15"/>
    </row>
    <row r="7930" ht="15">
      <c r="I7930" s="15"/>
    </row>
    <row r="7931" ht="15">
      <c r="I7931" s="15"/>
    </row>
    <row r="7932" ht="15">
      <c r="I7932" s="15"/>
    </row>
    <row r="7933" ht="15">
      <c r="I7933" s="15"/>
    </row>
    <row r="7934" ht="15">
      <c r="I7934" s="15"/>
    </row>
    <row r="7935" ht="15">
      <c r="I7935" s="15"/>
    </row>
    <row r="7936" ht="15">
      <c r="I7936" s="15"/>
    </row>
    <row r="7937" ht="15">
      <c r="I7937" s="15"/>
    </row>
    <row r="7938" ht="15">
      <c r="I7938" s="15"/>
    </row>
    <row r="7939" ht="15">
      <c r="I7939" s="15"/>
    </row>
    <row r="7940" ht="15">
      <c r="I7940" s="15"/>
    </row>
    <row r="7941" ht="15">
      <c r="I7941" s="15"/>
    </row>
    <row r="7942" ht="15">
      <c r="I7942" s="15"/>
    </row>
    <row r="7943" ht="15">
      <c r="I7943" s="15"/>
    </row>
    <row r="7944" ht="15">
      <c r="I7944" s="15"/>
    </row>
    <row r="7945" ht="15">
      <c r="I7945" s="15"/>
    </row>
    <row r="7946" ht="15">
      <c r="I7946" s="15"/>
    </row>
    <row r="7947" ht="15">
      <c r="I7947" s="15"/>
    </row>
    <row r="7948" ht="15">
      <c r="I7948" s="15"/>
    </row>
    <row r="7949" ht="15">
      <c r="I7949" s="15"/>
    </row>
    <row r="7950" ht="15">
      <c r="I7950" s="15"/>
    </row>
    <row r="7951" ht="15">
      <c r="I7951" s="15"/>
    </row>
    <row r="7952" ht="15">
      <c r="I7952" s="15"/>
    </row>
    <row r="7953" ht="15">
      <c r="I7953" s="15"/>
    </row>
    <row r="7954" ht="15">
      <c r="I7954" s="15"/>
    </row>
    <row r="7955" ht="15">
      <c r="I7955" s="15"/>
    </row>
    <row r="7956" ht="15">
      <c r="I7956" s="15"/>
    </row>
    <row r="7957" ht="15">
      <c r="I7957" s="15"/>
    </row>
    <row r="7958" ht="15">
      <c r="I7958" s="15"/>
    </row>
    <row r="7959" ht="15">
      <c r="I7959" s="15"/>
    </row>
    <row r="7960" ht="15">
      <c r="I7960" s="15"/>
    </row>
    <row r="7961" ht="15">
      <c r="I7961" s="15"/>
    </row>
    <row r="7962" ht="15">
      <c r="I7962" s="15"/>
    </row>
    <row r="7963" ht="15">
      <c r="I7963" s="15"/>
    </row>
    <row r="7964" ht="15">
      <c r="I7964" s="15"/>
    </row>
    <row r="7965" ht="15">
      <c r="I7965" s="15"/>
    </row>
    <row r="7966" ht="15">
      <c r="I7966" s="15"/>
    </row>
    <row r="7967" ht="15">
      <c r="I7967" s="15"/>
    </row>
    <row r="7968" ht="15">
      <c r="I7968" s="15"/>
    </row>
    <row r="7969" ht="15">
      <c r="I7969" s="15"/>
    </row>
    <row r="7970" ht="15">
      <c r="I7970" s="15"/>
    </row>
    <row r="7971" ht="15">
      <c r="I7971" s="15"/>
    </row>
    <row r="7972" ht="15">
      <c r="I7972" s="15"/>
    </row>
    <row r="7973" ht="15">
      <c r="I7973" s="15"/>
    </row>
    <row r="7974" ht="15">
      <c r="I7974" s="15"/>
    </row>
    <row r="7975" ht="15">
      <c r="I7975" s="15"/>
    </row>
    <row r="7976" ht="15">
      <c r="I7976" s="15"/>
    </row>
    <row r="7977" ht="15">
      <c r="I7977" s="15"/>
    </row>
    <row r="7978" ht="15">
      <c r="I7978" s="15"/>
    </row>
    <row r="7979" ht="15">
      <c r="I7979" s="15"/>
    </row>
    <row r="7980" ht="15">
      <c r="I7980" s="15"/>
    </row>
    <row r="7981" ht="15">
      <c r="I7981" s="15"/>
    </row>
    <row r="7982" ht="15">
      <c r="I7982" s="15"/>
    </row>
    <row r="7983" ht="15">
      <c r="I7983" s="15"/>
    </row>
    <row r="7984" ht="15">
      <c r="I7984" s="15"/>
    </row>
    <row r="7985" ht="15">
      <c r="I7985" s="15"/>
    </row>
    <row r="7986" ht="15">
      <c r="I7986" s="15"/>
    </row>
    <row r="7987" ht="15">
      <c r="I7987" s="15"/>
    </row>
    <row r="7988" ht="15">
      <c r="I7988" s="15"/>
    </row>
    <row r="7989" ht="15">
      <c r="I7989" s="15"/>
    </row>
    <row r="7990" ht="15">
      <c r="I7990" s="15"/>
    </row>
    <row r="7991" ht="15">
      <c r="I7991" s="15"/>
    </row>
    <row r="7992" ht="15">
      <c r="I7992" s="15"/>
    </row>
    <row r="7993" ht="15">
      <c r="I7993" s="15"/>
    </row>
    <row r="7994" ht="15">
      <c r="I7994" s="15"/>
    </row>
    <row r="7995" ht="15">
      <c r="I7995" s="15"/>
    </row>
    <row r="7996" ht="15">
      <c r="I7996" s="15"/>
    </row>
    <row r="7997" ht="15">
      <c r="I7997" s="15"/>
    </row>
    <row r="7998" ht="15">
      <c r="I7998" s="15"/>
    </row>
    <row r="7999" ht="15">
      <c r="I7999" s="15"/>
    </row>
    <row r="8000" ht="15">
      <c r="I8000" s="15"/>
    </row>
    <row r="8001" ht="15">
      <c r="I8001" s="15"/>
    </row>
    <row r="8002" ht="15">
      <c r="I8002" s="15"/>
    </row>
    <row r="8003" ht="15">
      <c r="I8003" s="15"/>
    </row>
    <row r="8004" ht="15">
      <c r="I8004" s="15"/>
    </row>
    <row r="8005" ht="15">
      <c r="I8005" s="15"/>
    </row>
    <row r="8006" ht="15">
      <c r="I8006" s="15"/>
    </row>
    <row r="8007" ht="15">
      <c r="I8007" s="15"/>
    </row>
    <row r="8008" ht="15">
      <c r="I8008" s="15"/>
    </row>
    <row r="8009" ht="15">
      <c r="I8009" s="15"/>
    </row>
    <row r="8010" ht="15">
      <c r="I8010" s="15"/>
    </row>
    <row r="8011" ht="15">
      <c r="I8011" s="15"/>
    </row>
    <row r="8012" ht="15">
      <c r="I8012" s="15"/>
    </row>
    <row r="8013" ht="15">
      <c r="I8013" s="15"/>
    </row>
    <row r="8014" ht="15">
      <c r="I8014" s="15"/>
    </row>
    <row r="8015" ht="15">
      <c r="I8015" s="15"/>
    </row>
    <row r="8016" ht="15">
      <c r="I8016" s="15"/>
    </row>
    <row r="8017" ht="15">
      <c r="I8017" s="15"/>
    </row>
    <row r="8018" ht="15">
      <c r="I8018" s="15"/>
    </row>
    <row r="8019" ht="15">
      <c r="I8019" s="15"/>
    </row>
    <row r="8020" ht="15">
      <c r="I8020" s="15"/>
    </row>
    <row r="8021" ht="15">
      <c r="I8021" s="15"/>
    </row>
    <row r="8022" ht="15">
      <c r="I8022" s="15"/>
    </row>
    <row r="8023" ht="15">
      <c r="I8023" s="15"/>
    </row>
    <row r="8024" ht="15">
      <c r="I8024" s="15"/>
    </row>
    <row r="8025" ht="15">
      <c r="I8025" s="15"/>
    </row>
    <row r="8026" ht="15">
      <c r="I8026" s="15"/>
    </row>
    <row r="8027" ht="15">
      <c r="I8027" s="15"/>
    </row>
    <row r="8028" ht="15">
      <c r="I8028" s="15"/>
    </row>
    <row r="8029" ht="15">
      <c r="I8029" s="15"/>
    </row>
    <row r="8030" ht="15">
      <c r="I8030" s="15"/>
    </row>
    <row r="8031" ht="15">
      <c r="I8031" s="15"/>
    </row>
    <row r="8032" ht="15">
      <c r="I8032" s="15"/>
    </row>
    <row r="8033" ht="15">
      <c r="I8033" s="15"/>
    </row>
    <row r="8034" ht="15">
      <c r="I8034" s="15"/>
    </row>
    <row r="8035" ht="15">
      <c r="I8035" s="15"/>
    </row>
    <row r="8036" ht="15">
      <c r="I8036" s="15"/>
    </row>
    <row r="8037" ht="15">
      <c r="I8037" s="15"/>
    </row>
    <row r="8038" ht="15">
      <c r="I8038" s="15"/>
    </row>
    <row r="8039" ht="15">
      <c r="I8039" s="15"/>
    </row>
    <row r="8040" ht="15">
      <c r="I8040" s="15"/>
    </row>
    <row r="8041" ht="15">
      <c r="I8041" s="15"/>
    </row>
    <row r="8042" ht="15">
      <c r="I8042" s="15"/>
    </row>
    <row r="8043" ht="15">
      <c r="I8043" s="15"/>
    </row>
    <row r="8044" ht="15">
      <c r="I8044" s="15"/>
    </row>
    <row r="8045" ht="15">
      <c r="I8045" s="15"/>
    </row>
    <row r="8046" ht="15">
      <c r="I8046" s="15"/>
    </row>
    <row r="8047" ht="15">
      <c r="I8047" s="15"/>
    </row>
    <row r="8048" ht="15">
      <c r="I8048" s="15"/>
    </row>
    <row r="8049" ht="15">
      <c r="I8049" s="15"/>
    </row>
    <row r="8050" ht="15">
      <c r="I8050" s="15"/>
    </row>
    <row r="8051" ht="15">
      <c r="I8051" s="15"/>
    </row>
    <row r="8052" ht="15">
      <c r="I8052" s="15"/>
    </row>
    <row r="8053" ht="15">
      <c r="I8053" s="15"/>
    </row>
    <row r="8054" ht="15">
      <c r="I8054" s="15"/>
    </row>
    <row r="8055" ht="15">
      <c r="I8055" s="15"/>
    </row>
    <row r="8056" ht="15">
      <c r="I8056" s="15"/>
    </row>
    <row r="8057" ht="15">
      <c r="I8057" s="15"/>
    </row>
    <row r="8058" ht="15">
      <c r="I8058" s="15"/>
    </row>
    <row r="8059" ht="15">
      <c r="I8059" s="15"/>
    </row>
    <row r="8060" ht="15">
      <c r="I8060" s="15"/>
    </row>
    <row r="8061" ht="15">
      <c r="I8061" s="15"/>
    </row>
    <row r="8062" ht="15">
      <c r="I8062" s="15"/>
    </row>
    <row r="8063" ht="15">
      <c r="I8063" s="15"/>
    </row>
    <row r="8064" ht="15">
      <c r="I8064" s="15"/>
    </row>
    <row r="8065" ht="15">
      <c r="I8065" s="15"/>
    </row>
    <row r="8066" ht="15">
      <c r="I8066" s="15"/>
    </row>
    <row r="8067" ht="15">
      <c r="I8067" s="15"/>
    </row>
    <row r="8068" ht="15">
      <c r="I8068" s="15"/>
    </row>
    <row r="8069" ht="15">
      <c r="I8069" s="15"/>
    </row>
    <row r="8070" ht="15">
      <c r="I8070" s="15"/>
    </row>
    <row r="8071" ht="15">
      <c r="I8071" s="15"/>
    </row>
    <row r="8072" ht="15">
      <c r="I8072" s="15"/>
    </row>
    <row r="8073" ht="15">
      <c r="I8073" s="15"/>
    </row>
    <row r="8074" ht="15">
      <c r="I8074" s="15"/>
    </row>
    <row r="8075" ht="15">
      <c r="I8075" s="15"/>
    </row>
    <row r="8076" ht="15">
      <c r="I8076" s="15"/>
    </row>
    <row r="8077" ht="15">
      <c r="I8077" s="15"/>
    </row>
    <row r="8078" ht="15">
      <c r="I8078" s="15"/>
    </row>
    <row r="8079" ht="15">
      <c r="I8079" s="15"/>
    </row>
    <row r="8080" ht="15">
      <c r="I8080" s="15"/>
    </row>
    <row r="8081" ht="15">
      <c r="I8081" s="15"/>
    </row>
    <row r="8082" ht="15">
      <c r="I8082" s="15"/>
    </row>
    <row r="8083" ht="15">
      <c r="I8083" s="15"/>
    </row>
    <row r="8084" ht="15">
      <c r="I8084" s="15"/>
    </row>
    <row r="8085" ht="15">
      <c r="I8085" s="15"/>
    </row>
    <row r="8086" ht="15">
      <c r="I8086" s="15"/>
    </row>
    <row r="8087" ht="15">
      <c r="I8087" s="15"/>
    </row>
    <row r="8088" ht="15">
      <c r="I8088" s="15"/>
    </row>
    <row r="8089" ht="15">
      <c r="I8089" s="15"/>
    </row>
    <row r="8090" ht="15">
      <c r="I8090" s="15"/>
    </row>
    <row r="8091" ht="15">
      <c r="I8091" s="15"/>
    </row>
    <row r="8092" ht="15">
      <c r="I8092" s="15"/>
    </row>
    <row r="8093" ht="15">
      <c r="I8093" s="15"/>
    </row>
    <row r="8094" ht="15">
      <c r="I8094" s="15"/>
    </row>
    <row r="8095" ht="15">
      <c r="I8095" s="15"/>
    </row>
    <row r="8096" ht="15">
      <c r="I8096" s="15"/>
    </row>
    <row r="8097" ht="15">
      <c r="I8097" s="15"/>
    </row>
    <row r="8098" ht="15">
      <c r="I8098" s="15"/>
    </row>
    <row r="8099" ht="15">
      <c r="I8099" s="15"/>
    </row>
    <row r="8100" ht="15">
      <c r="I8100" s="15"/>
    </row>
    <row r="8101" ht="15">
      <c r="I8101" s="15"/>
    </row>
    <row r="8102" ht="15">
      <c r="I8102" s="15"/>
    </row>
    <row r="8103" ht="15">
      <c r="I8103" s="15"/>
    </row>
    <row r="8104" ht="15">
      <c r="I8104" s="15"/>
    </row>
    <row r="8105" ht="15">
      <c r="I8105" s="15"/>
    </row>
    <row r="8106" ht="15">
      <c r="I8106" s="15"/>
    </row>
    <row r="8107" ht="15">
      <c r="I8107" s="15"/>
    </row>
    <row r="8108" ht="15">
      <c r="I8108" s="15"/>
    </row>
    <row r="8109" ht="15">
      <c r="I8109" s="15"/>
    </row>
    <row r="8110" ht="15">
      <c r="I8110" s="15"/>
    </row>
    <row r="8111" ht="15">
      <c r="I8111" s="15"/>
    </row>
    <row r="8112" ht="15">
      <c r="I8112" s="15"/>
    </row>
    <row r="8113" ht="15">
      <c r="I8113" s="15"/>
    </row>
    <row r="8114" ht="15">
      <c r="I8114" s="15"/>
    </row>
    <row r="8115" ht="15">
      <c r="I8115" s="15"/>
    </row>
    <row r="8116" ht="15">
      <c r="I8116" s="15"/>
    </row>
    <row r="8117" ht="15">
      <c r="I8117" s="15"/>
    </row>
    <row r="8118" ht="15">
      <c r="I8118" s="15"/>
    </row>
    <row r="8119" ht="15">
      <c r="I8119" s="15"/>
    </row>
    <row r="8120" ht="15">
      <c r="I8120" s="15"/>
    </row>
    <row r="8121" ht="15">
      <c r="I8121" s="15"/>
    </row>
    <row r="8122" ht="15">
      <c r="I8122" s="15"/>
    </row>
    <row r="8123" ht="15">
      <c r="I8123" s="15"/>
    </row>
    <row r="8124" ht="15">
      <c r="I8124" s="15"/>
    </row>
    <row r="8125" ht="15">
      <c r="I8125" s="15"/>
    </row>
    <row r="8126" ht="15">
      <c r="I8126" s="15"/>
    </row>
    <row r="8127" ht="15">
      <c r="I8127" s="15"/>
    </row>
    <row r="8128" ht="15">
      <c r="I8128" s="15"/>
    </row>
    <row r="8129" ht="15">
      <c r="I8129" s="15"/>
    </row>
    <row r="8130" ht="15">
      <c r="I8130" s="15"/>
    </row>
    <row r="8131" ht="15">
      <c r="I8131" s="15"/>
    </row>
    <row r="8132" ht="15">
      <c r="I8132" s="15"/>
    </row>
    <row r="8133" ht="15">
      <c r="I8133" s="15"/>
    </row>
    <row r="8134" ht="15">
      <c r="I8134" s="15"/>
    </row>
    <row r="8135" ht="15">
      <c r="I8135" s="15"/>
    </row>
    <row r="8136" ht="15">
      <c r="I8136" s="15"/>
    </row>
    <row r="8137" ht="15">
      <c r="I8137" s="15"/>
    </row>
    <row r="8138" ht="15">
      <c r="I8138" s="15"/>
    </row>
    <row r="8139" ht="15">
      <c r="I8139" s="15"/>
    </row>
    <row r="8140" ht="15">
      <c r="I8140" s="15"/>
    </row>
    <row r="8141" ht="15">
      <c r="I8141" s="15"/>
    </row>
    <row r="8142" ht="15">
      <c r="I8142" s="15"/>
    </row>
    <row r="8143" ht="15">
      <c r="I8143" s="15"/>
    </row>
    <row r="8144" ht="15">
      <c r="I8144" s="15"/>
    </row>
    <row r="8145" ht="15">
      <c r="I8145" s="15"/>
    </row>
    <row r="8146" ht="15">
      <c r="I8146" s="15"/>
    </row>
    <row r="8147" ht="15">
      <c r="I8147" s="15"/>
    </row>
    <row r="8148" ht="15">
      <c r="I8148" s="15"/>
    </row>
    <row r="8149" ht="15">
      <c r="I8149" s="15"/>
    </row>
    <row r="8150" ht="15">
      <c r="I8150" s="15"/>
    </row>
    <row r="8151" ht="15">
      <c r="I8151" s="15"/>
    </row>
    <row r="8152" ht="15">
      <c r="I8152" s="15"/>
    </row>
    <row r="8153" ht="15">
      <c r="I8153" s="15"/>
    </row>
    <row r="8154" ht="15">
      <c r="I8154" s="15"/>
    </row>
    <row r="8155" ht="15">
      <c r="I8155" s="15"/>
    </row>
    <row r="8156" ht="15">
      <c r="I8156" s="15"/>
    </row>
    <row r="8157" ht="15">
      <c r="I8157" s="15"/>
    </row>
    <row r="8158" ht="15">
      <c r="I8158" s="15"/>
    </row>
    <row r="8159" ht="15">
      <c r="I8159" s="15"/>
    </row>
    <row r="8160" ht="15">
      <c r="I8160" s="15"/>
    </row>
    <row r="8161" ht="15">
      <c r="I8161" s="15"/>
    </row>
    <row r="8162" ht="15">
      <c r="I8162" s="15"/>
    </row>
    <row r="8163" ht="15">
      <c r="I8163" s="15"/>
    </row>
    <row r="8164" ht="15">
      <c r="I8164" s="15"/>
    </row>
    <row r="8165" ht="15">
      <c r="I8165" s="15"/>
    </row>
    <row r="8166" ht="15">
      <c r="I8166" s="15"/>
    </row>
    <row r="8167" ht="15">
      <c r="I8167" s="15"/>
    </row>
    <row r="8168" ht="15">
      <c r="I8168" s="15"/>
    </row>
    <row r="8169" ht="15">
      <c r="I8169" s="15"/>
    </row>
    <row r="8170" ht="15">
      <c r="I8170" s="15"/>
    </row>
    <row r="8171" ht="15">
      <c r="I8171" s="15"/>
    </row>
    <row r="8172" ht="15">
      <c r="I8172" s="15"/>
    </row>
    <row r="8173" ht="15">
      <c r="I8173" s="15"/>
    </row>
    <row r="8174" ht="15">
      <c r="I8174" s="15"/>
    </row>
    <row r="8175" ht="15">
      <c r="I8175" s="15"/>
    </row>
    <row r="8176" ht="15">
      <c r="I8176" s="15"/>
    </row>
    <row r="8177" ht="15">
      <c r="I8177" s="15"/>
    </row>
    <row r="8178" ht="15">
      <c r="I8178" s="15"/>
    </row>
    <row r="8179" ht="15">
      <c r="I8179" s="15"/>
    </row>
    <row r="8180" ht="15">
      <c r="I8180" s="15"/>
    </row>
    <row r="8181" ht="15">
      <c r="I8181" s="15"/>
    </row>
    <row r="8182" ht="15">
      <c r="I8182" s="15"/>
    </row>
    <row r="8183" ht="15">
      <c r="I8183" s="15"/>
    </row>
    <row r="8184" ht="15">
      <c r="I8184" s="15"/>
    </row>
    <row r="8185" ht="15">
      <c r="I8185" s="15"/>
    </row>
    <row r="8186" ht="15">
      <c r="I8186" s="15"/>
    </row>
    <row r="8187" ht="15">
      <c r="I8187" s="15"/>
    </row>
    <row r="8188" ht="15">
      <c r="I8188" s="15"/>
    </row>
    <row r="8189" ht="15">
      <c r="I8189" s="15"/>
    </row>
    <row r="8190" ht="15">
      <c r="I8190" s="15"/>
    </row>
    <row r="8191" ht="15">
      <c r="I8191" s="15"/>
    </row>
    <row r="8192" ht="15">
      <c r="I8192" s="15"/>
    </row>
    <row r="8193" ht="15">
      <c r="I8193" s="15"/>
    </row>
    <row r="8194" ht="15">
      <c r="I8194" s="15"/>
    </row>
    <row r="8195" ht="15">
      <c r="I8195" s="15"/>
    </row>
    <row r="8196" ht="15">
      <c r="I8196" s="15"/>
    </row>
    <row r="8197" ht="15">
      <c r="I8197" s="15"/>
    </row>
    <row r="8198" ht="15">
      <c r="I8198" s="15"/>
    </row>
    <row r="8199" ht="15">
      <c r="I8199" s="15"/>
    </row>
    <row r="8200" ht="15">
      <c r="I8200" s="15"/>
    </row>
    <row r="8201" ht="15">
      <c r="I8201" s="15"/>
    </row>
    <row r="8202" ht="15">
      <c r="I8202" s="15"/>
    </row>
    <row r="8203" ht="15">
      <c r="I8203" s="15"/>
    </row>
    <row r="8204" ht="15">
      <c r="I8204" s="15"/>
    </row>
    <row r="8205" ht="15">
      <c r="I8205" s="15"/>
    </row>
    <row r="8206" ht="15">
      <c r="I8206" s="15"/>
    </row>
    <row r="8207" ht="15">
      <c r="I8207" s="15"/>
    </row>
    <row r="8208" ht="15">
      <c r="I8208" s="15"/>
    </row>
    <row r="8209" ht="15">
      <c r="I8209" s="15"/>
    </row>
    <row r="8210" ht="15">
      <c r="I8210" s="15"/>
    </row>
    <row r="8211" ht="15">
      <c r="I8211" s="15"/>
    </row>
    <row r="8212" ht="15">
      <c r="I8212" s="15"/>
    </row>
    <row r="8213" ht="15">
      <c r="I8213" s="15"/>
    </row>
    <row r="8214" ht="15">
      <c r="I8214" s="15"/>
    </row>
    <row r="8215" ht="15">
      <c r="I8215" s="15"/>
    </row>
    <row r="8216" ht="15">
      <c r="I8216" s="15"/>
    </row>
    <row r="8217" ht="15">
      <c r="I8217" s="15"/>
    </row>
    <row r="8218" ht="15">
      <c r="I8218" s="15"/>
    </row>
    <row r="8219" ht="15">
      <c r="I8219" s="15"/>
    </row>
    <row r="8220" ht="15">
      <c r="I8220" s="15"/>
    </row>
    <row r="8221" ht="15">
      <c r="I8221" s="15"/>
    </row>
    <row r="8222" ht="15">
      <c r="I8222" s="15"/>
    </row>
    <row r="8223" ht="15">
      <c r="I8223" s="15"/>
    </row>
    <row r="8224" ht="15">
      <c r="I8224" s="15"/>
    </row>
    <row r="8225" ht="15">
      <c r="I8225" s="15"/>
    </row>
    <row r="8226" ht="15">
      <c r="I8226" s="15"/>
    </row>
    <row r="8227" ht="15">
      <c r="I8227" s="15"/>
    </row>
    <row r="8228" ht="15">
      <c r="I8228" s="15"/>
    </row>
    <row r="8229" ht="15">
      <c r="I8229" s="15"/>
    </row>
    <row r="8230" ht="15">
      <c r="I8230" s="15"/>
    </row>
    <row r="8231" ht="15">
      <c r="I8231" s="15"/>
    </row>
    <row r="8232" ht="15">
      <c r="I8232" s="15"/>
    </row>
    <row r="8233" ht="15">
      <c r="I8233" s="15"/>
    </row>
    <row r="8234" ht="15">
      <c r="I8234" s="15"/>
    </row>
    <row r="8235" ht="15">
      <c r="I8235" s="15"/>
    </row>
    <row r="8236" ht="15">
      <c r="I8236" s="15"/>
    </row>
    <row r="8237" ht="15">
      <c r="I8237" s="15"/>
    </row>
    <row r="8238" ht="15">
      <c r="I8238" s="15"/>
    </row>
    <row r="8239" ht="15">
      <c r="I8239" s="15"/>
    </row>
    <row r="8240" ht="15">
      <c r="I8240" s="15"/>
    </row>
    <row r="8241" ht="15">
      <c r="I8241" s="15"/>
    </row>
    <row r="8242" ht="15">
      <c r="I8242" s="15"/>
    </row>
    <row r="8243" ht="15">
      <c r="I8243" s="15"/>
    </row>
    <row r="8244" ht="15">
      <c r="I8244" s="15"/>
    </row>
    <row r="8245" ht="15">
      <c r="I8245" s="15"/>
    </row>
    <row r="8246" ht="15">
      <c r="I8246" s="15"/>
    </row>
    <row r="8247" ht="15">
      <c r="I8247" s="15"/>
    </row>
    <row r="8248" ht="15">
      <c r="I8248" s="15"/>
    </row>
    <row r="8249" ht="15">
      <c r="I8249" s="15"/>
    </row>
    <row r="8250" ht="15">
      <c r="I8250" s="15"/>
    </row>
    <row r="8251" ht="15">
      <c r="I8251" s="15"/>
    </row>
    <row r="8252" ht="15">
      <c r="I8252" s="15"/>
    </row>
    <row r="8253" ht="15">
      <c r="I8253" s="15"/>
    </row>
    <row r="8254" ht="15">
      <c r="I8254" s="15"/>
    </row>
    <row r="8255" ht="15">
      <c r="I8255" s="15"/>
    </row>
    <row r="8256" ht="15">
      <c r="I8256" s="15"/>
    </row>
    <row r="8257" ht="15">
      <c r="I8257" s="15"/>
    </row>
    <row r="8258" ht="15">
      <c r="I8258" s="15"/>
    </row>
    <row r="8259" ht="15">
      <c r="I8259" s="15"/>
    </row>
    <row r="8260" ht="15">
      <c r="I8260" s="15"/>
    </row>
    <row r="8261" ht="15">
      <c r="I8261" s="15"/>
    </row>
    <row r="8262" ht="15">
      <c r="I8262" s="15"/>
    </row>
    <row r="8263" ht="15">
      <c r="I8263" s="15"/>
    </row>
    <row r="8264" ht="15">
      <c r="I8264" s="15"/>
    </row>
    <row r="8265" ht="15">
      <c r="I8265" s="15"/>
    </row>
    <row r="8266" ht="15">
      <c r="I8266" s="15"/>
    </row>
    <row r="8267" ht="15">
      <c r="I8267" s="15"/>
    </row>
    <row r="8268" ht="15">
      <c r="I8268" s="15"/>
    </row>
    <row r="8269" ht="15">
      <c r="I8269" s="15"/>
    </row>
    <row r="8270" ht="15">
      <c r="I8270" s="15"/>
    </row>
    <row r="8271" ht="15">
      <c r="I8271" s="15"/>
    </row>
    <row r="8272" ht="15">
      <c r="I8272" s="15"/>
    </row>
    <row r="8273" ht="15">
      <c r="I8273" s="15"/>
    </row>
    <row r="8274" ht="15">
      <c r="I8274" s="15"/>
    </row>
    <row r="8275" ht="15">
      <c r="I8275" s="15"/>
    </row>
    <row r="8276" ht="15">
      <c r="I8276" s="15"/>
    </row>
    <row r="8277" ht="15">
      <c r="I8277" s="15"/>
    </row>
    <row r="8278" ht="15">
      <c r="I8278" s="15"/>
    </row>
    <row r="8279" ht="15">
      <c r="I8279" s="15"/>
    </row>
    <row r="8280" ht="15">
      <c r="I8280" s="15"/>
    </row>
    <row r="8281" ht="15">
      <c r="I8281" s="15"/>
    </row>
    <row r="8282" ht="15">
      <c r="I8282" s="15"/>
    </row>
    <row r="8283" ht="15">
      <c r="I8283" s="15"/>
    </row>
    <row r="8284" ht="15">
      <c r="I8284" s="15"/>
    </row>
    <row r="8285" ht="15">
      <c r="I8285" s="15"/>
    </row>
    <row r="8286" ht="15">
      <c r="I8286" s="15"/>
    </row>
    <row r="8287" ht="15">
      <c r="I8287" s="15"/>
    </row>
    <row r="8288" ht="15">
      <c r="I8288" s="15"/>
    </row>
    <row r="8289" ht="15">
      <c r="I8289" s="15"/>
    </row>
    <row r="8290" ht="15">
      <c r="I8290" s="15"/>
    </row>
    <row r="8291" ht="15">
      <c r="I8291" s="15"/>
    </row>
    <row r="8292" ht="15">
      <c r="I8292" s="15"/>
    </row>
    <row r="8293" ht="15">
      <c r="I8293" s="15"/>
    </row>
    <row r="8294" ht="15">
      <c r="I8294" s="15"/>
    </row>
    <row r="8295" ht="15">
      <c r="I8295" s="15"/>
    </row>
    <row r="8296" ht="15">
      <c r="I8296" s="15"/>
    </row>
    <row r="8297" ht="15">
      <c r="I8297" s="15"/>
    </row>
    <row r="8298" ht="15">
      <c r="I8298" s="15"/>
    </row>
    <row r="8299" ht="15">
      <c r="I8299" s="15"/>
    </row>
    <row r="8300" ht="15">
      <c r="I8300" s="15"/>
    </row>
    <row r="8301" ht="15">
      <c r="I8301" s="15"/>
    </row>
    <row r="8302" ht="15">
      <c r="I8302" s="15"/>
    </row>
    <row r="8303" ht="15">
      <c r="I8303" s="15"/>
    </row>
    <row r="8304" ht="15">
      <c r="I8304" s="15"/>
    </row>
    <row r="8305" ht="15">
      <c r="I8305" s="15"/>
    </row>
    <row r="8306" ht="15">
      <c r="I8306" s="15"/>
    </row>
    <row r="8307" ht="15">
      <c r="I8307" s="15"/>
    </row>
    <row r="8308" ht="15">
      <c r="I8308" s="15"/>
    </row>
    <row r="8309" ht="15">
      <c r="I8309" s="15"/>
    </row>
    <row r="8310" ht="15">
      <c r="I8310" s="15"/>
    </row>
    <row r="8311" ht="15">
      <c r="I8311" s="15"/>
    </row>
    <row r="8312" ht="15">
      <c r="I8312" s="15"/>
    </row>
    <row r="8313" ht="15">
      <c r="I8313" s="15"/>
    </row>
    <row r="8314" ht="15">
      <c r="I8314" s="15"/>
    </row>
    <row r="8315" ht="15">
      <c r="I8315" s="15"/>
    </row>
    <row r="8316" ht="15">
      <c r="I8316" s="15"/>
    </row>
    <row r="8317" ht="15">
      <c r="I8317" s="15"/>
    </row>
    <row r="8318" ht="15">
      <c r="I8318" s="15"/>
    </row>
    <row r="8319" ht="15">
      <c r="I8319" s="15"/>
    </row>
    <row r="8320" ht="15">
      <c r="I8320" s="15"/>
    </row>
    <row r="8321" ht="15">
      <c r="I8321" s="15"/>
    </row>
    <row r="8322" ht="15">
      <c r="I8322" s="15"/>
    </row>
    <row r="8323" ht="15">
      <c r="I8323" s="15"/>
    </row>
    <row r="8324" ht="15">
      <c r="I8324" s="15"/>
    </row>
    <row r="8325" ht="15">
      <c r="I8325" s="15"/>
    </row>
    <row r="8326" ht="15">
      <c r="I8326" s="15"/>
    </row>
    <row r="8327" ht="15">
      <c r="I8327" s="15"/>
    </row>
    <row r="8328" ht="15">
      <c r="I8328" s="15"/>
    </row>
    <row r="8329" ht="15">
      <c r="I8329" s="15"/>
    </row>
    <row r="8330" ht="15">
      <c r="I8330" s="15"/>
    </row>
    <row r="8331" ht="15">
      <c r="I8331" s="15"/>
    </row>
    <row r="8332" ht="15">
      <c r="I8332" s="15"/>
    </row>
    <row r="8333" ht="15">
      <c r="I8333" s="15"/>
    </row>
    <row r="8334" ht="15">
      <c r="I8334" s="15"/>
    </row>
    <row r="8335" ht="15">
      <c r="I8335" s="15"/>
    </row>
    <row r="8336" ht="15">
      <c r="I8336" s="15"/>
    </row>
    <row r="8337" ht="15">
      <c r="I8337" s="15"/>
    </row>
    <row r="8338" ht="15">
      <c r="I8338" s="15"/>
    </row>
    <row r="8339" ht="15">
      <c r="I8339" s="15"/>
    </row>
    <row r="8340" ht="15">
      <c r="I8340" s="15"/>
    </row>
    <row r="8341" ht="15">
      <c r="I8341" s="15"/>
    </row>
    <row r="8342" ht="15">
      <c r="I8342" s="15"/>
    </row>
    <row r="8343" ht="15">
      <c r="I8343" s="15"/>
    </row>
    <row r="8344" ht="15">
      <c r="I8344" s="15"/>
    </row>
    <row r="8345" ht="15">
      <c r="I8345" s="15"/>
    </row>
    <row r="8346" ht="15">
      <c r="I8346" s="15"/>
    </row>
    <row r="8347" ht="15">
      <c r="I8347" s="15"/>
    </row>
    <row r="8348" ht="15">
      <c r="I8348" s="15"/>
    </row>
    <row r="8349" ht="15">
      <c r="I8349" s="15"/>
    </row>
    <row r="8350" ht="15">
      <c r="I8350" s="15"/>
    </row>
    <row r="8351" ht="15">
      <c r="I8351" s="15"/>
    </row>
    <row r="8352" ht="15">
      <c r="I8352" s="15"/>
    </row>
    <row r="8353" ht="15">
      <c r="I8353" s="15"/>
    </row>
    <row r="8354" ht="15">
      <c r="I8354" s="15"/>
    </row>
    <row r="8355" ht="15">
      <c r="I8355" s="15"/>
    </row>
    <row r="8356" ht="15">
      <c r="I8356" s="15"/>
    </row>
    <row r="8357" ht="15">
      <c r="I8357" s="15"/>
    </row>
    <row r="8358" ht="15">
      <c r="I8358" s="15"/>
    </row>
    <row r="8359" ht="15">
      <c r="I8359" s="15"/>
    </row>
    <row r="8360" ht="15">
      <c r="I8360" s="15"/>
    </row>
    <row r="8361" ht="15">
      <c r="I8361" s="15"/>
    </row>
    <row r="8362" ht="15">
      <c r="I8362" s="15"/>
    </row>
    <row r="8363" ht="15">
      <c r="I8363" s="15"/>
    </row>
    <row r="8364" ht="15">
      <c r="I8364" s="15"/>
    </row>
    <row r="8365" ht="15">
      <c r="I8365" s="15"/>
    </row>
    <row r="8366" ht="15">
      <c r="I8366" s="15"/>
    </row>
    <row r="8367" ht="15">
      <c r="I8367" s="15"/>
    </row>
    <row r="8368" ht="15">
      <c r="I8368" s="15"/>
    </row>
    <row r="8369" ht="15">
      <c r="I8369" s="15"/>
    </row>
    <row r="8370" ht="15">
      <c r="I8370" s="15"/>
    </row>
    <row r="8371" ht="15">
      <c r="I8371" s="15"/>
    </row>
    <row r="8372" ht="15">
      <c r="I8372" s="15"/>
    </row>
    <row r="8373" ht="15">
      <c r="I8373" s="15"/>
    </row>
    <row r="8374" ht="15">
      <c r="I8374" s="15"/>
    </row>
    <row r="8375" ht="15">
      <c r="I8375" s="15"/>
    </row>
    <row r="8376" ht="15">
      <c r="I8376" s="15"/>
    </row>
    <row r="8377" ht="15">
      <c r="I8377" s="15"/>
    </row>
    <row r="8378" ht="15">
      <c r="I8378" s="15"/>
    </row>
    <row r="8379" ht="15">
      <c r="I8379" s="15"/>
    </row>
    <row r="8380" ht="15">
      <c r="I8380" s="15"/>
    </row>
    <row r="8381" ht="15">
      <c r="I8381" s="15"/>
    </row>
    <row r="8382" ht="15">
      <c r="I8382" s="15"/>
    </row>
    <row r="8383" ht="15">
      <c r="I8383" s="15"/>
    </row>
    <row r="8384" ht="15">
      <c r="I8384" s="15"/>
    </row>
    <row r="8385" ht="15">
      <c r="I8385" s="15"/>
    </row>
    <row r="8386" ht="15">
      <c r="I8386" s="15"/>
    </row>
    <row r="8387" ht="15">
      <c r="I8387" s="15"/>
    </row>
    <row r="8388" ht="15">
      <c r="I8388" s="15"/>
    </row>
    <row r="8389" ht="15">
      <c r="I8389" s="15"/>
    </row>
    <row r="8390" ht="15">
      <c r="I8390" s="15"/>
    </row>
    <row r="8391" ht="15">
      <c r="I8391" s="15"/>
    </row>
    <row r="8392" ht="15">
      <c r="I8392" s="15"/>
    </row>
    <row r="8393" ht="15">
      <c r="I8393" s="15"/>
    </row>
    <row r="8394" ht="15">
      <c r="I8394" s="15"/>
    </row>
    <row r="8395" ht="15">
      <c r="I8395" s="15"/>
    </row>
    <row r="8396" ht="15">
      <c r="I8396" s="15"/>
    </row>
    <row r="8397" ht="15">
      <c r="I8397" s="15"/>
    </row>
    <row r="8398" ht="15">
      <c r="I8398" s="15"/>
    </row>
    <row r="8399" ht="15">
      <c r="I8399" s="15"/>
    </row>
    <row r="8400" ht="15">
      <c r="I8400" s="15"/>
    </row>
    <row r="8401" ht="15">
      <c r="I8401" s="15"/>
    </row>
    <row r="8402" ht="15">
      <c r="I8402" s="15"/>
    </row>
    <row r="8403" ht="15">
      <c r="I8403" s="15"/>
    </row>
    <row r="8404" ht="15">
      <c r="I8404" s="15"/>
    </row>
    <row r="8405" ht="15">
      <c r="I8405" s="15"/>
    </row>
    <row r="8406" ht="15">
      <c r="I8406" s="15"/>
    </row>
    <row r="8407" ht="15">
      <c r="I8407" s="15"/>
    </row>
    <row r="8408" ht="15">
      <c r="I8408" s="15"/>
    </row>
    <row r="8409" ht="15">
      <c r="I8409" s="15"/>
    </row>
    <row r="8410" ht="15">
      <c r="I8410" s="15"/>
    </row>
    <row r="8411" ht="15">
      <c r="I8411" s="15"/>
    </row>
    <row r="8412" ht="15">
      <c r="I8412" s="15"/>
    </row>
    <row r="8413" ht="15">
      <c r="I8413" s="15"/>
    </row>
    <row r="8414" ht="15">
      <c r="I8414" s="15"/>
    </row>
    <row r="8415" ht="15">
      <c r="I8415" s="15"/>
    </row>
    <row r="8416" ht="15">
      <c r="I8416" s="15"/>
    </row>
    <row r="8417" ht="15">
      <c r="I8417" s="15"/>
    </row>
    <row r="8418" ht="15">
      <c r="I8418" s="15"/>
    </row>
    <row r="8419" ht="15">
      <c r="I8419" s="15"/>
    </row>
    <row r="8420" ht="15">
      <c r="I8420" s="15"/>
    </row>
    <row r="8421" ht="15">
      <c r="I8421" s="15"/>
    </row>
    <row r="8422" ht="15">
      <c r="I8422" s="15"/>
    </row>
    <row r="8423" ht="15">
      <c r="I8423" s="15"/>
    </row>
    <row r="8424" ht="15">
      <c r="I8424" s="15"/>
    </row>
    <row r="8425" ht="15">
      <c r="I8425" s="15"/>
    </row>
    <row r="8426" ht="15">
      <c r="I8426" s="15"/>
    </row>
    <row r="8427" ht="15">
      <c r="I8427" s="15"/>
    </row>
    <row r="8428" ht="15">
      <c r="I8428" s="15"/>
    </row>
    <row r="8429" ht="15">
      <c r="I8429" s="15"/>
    </row>
    <row r="8430" ht="15">
      <c r="I8430" s="15"/>
    </row>
    <row r="8431" ht="15">
      <c r="I8431" s="15"/>
    </row>
    <row r="8432" ht="15">
      <c r="I8432" s="15"/>
    </row>
    <row r="8433" ht="15">
      <c r="I8433" s="15"/>
    </row>
    <row r="8434" ht="15">
      <c r="I8434" s="15"/>
    </row>
    <row r="8435" ht="15">
      <c r="I8435" s="15"/>
    </row>
    <row r="8436" ht="15">
      <c r="I8436" s="15"/>
    </row>
    <row r="8437" ht="15">
      <c r="I8437" s="15"/>
    </row>
    <row r="8438" ht="15">
      <c r="I8438" s="15"/>
    </row>
    <row r="8439" ht="15">
      <c r="I8439" s="15"/>
    </row>
    <row r="8440" ht="15">
      <c r="I8440" s="15"/>
    </row>
    <row r="8441" ht="15">
      <c r="I8441" s="15"/>
    </row>
    <row r="8442" ht="15">
      <c r="I8442" s="15"/>
    </row>
    <row r="8443" ht="15">
      <c r="I8443" s="15"/>
    </row>
    <row r="8444" ht="15">
      <c r="I8444" s="15"/>
    </row>
    <row r="8445" ht="15">
      <c r="I8445" s="15"/>
    </row>
    <row r="8446" ht="15">
      <c r="I8446" s="15"/>
    </row>
    <row r="8447" ht="15">
      <c r="I8447" s="15"/>
    </row>
    <row r="8448" ht="15">
      <c r="I8448" s="15"/>
    </row>
    <row r="8449" ht="15">
      <c r="I8449" s="15"/>
    </row>
    <row r="8450" ht="15">
      <c r="I8450" s="15"/>
    </row>
    <row r="8451" ht="15">
      <c r="I8451" s="15"/>
    </row>
    <row r="8452" ht="15">
      <c r="I8452" s="15"/>
    </row>
    <row r="8453" ht="15">
      <c r="I8453" s="15"/>
    </row>
    <row r="8454" ht="15">
      <c r="I8454" s="15"/>
    </row>
    <row r="8455" ht="15">
      <c r="I8455" s="15"/>
    </row>
    <row r="8456" ht="15">
      <c r="I8456" s="15"/>
    </row>
    <row r="8457" ht="15">
      <c r="I8457" s="15"/>
    </row>
    <row r="8458" ht="15">
      <c r="I8458" s="15"/>
    </row>
    <row r="8459" ht="15">
      <c r="I8459" s="15"/>
    </row>
    <row r="8460" ht="15">
      <c r="I8460" s="15"/>
    </row>
    <row r="8461" ht="15">
      <c r="I8461" s="15"/>
    </row>
    <row r="8462" ht="15">
      <c r="I8462" s="15"/>
    </row>
    <row r="8463" ht="15">
      <c r="I8463" s="15"/>
    </row>
    <row r="8464" ht="15">
      <c r="I8464" s="15"/>
    </row>
    <row r="8465" ht="15">
      <c r="I8465" s="15"/>
    </row>
    <row r="8466" ht="15">
      <c r="I8466" s="15"/>
    </row>
    <row r="8467" ht="15">
      <c r="I8467" s="15"/>
    </row>
    <row r="8468" ht="15">
      <c r="I8468" s="15"/>
    </row>
    <row r="8469" ht="15">
      <c r="I8469" s="15"/>
    </row>
    <row r="8470" ht="15">
      <c r="I8470" s="15"/>
    </row>
    <row r="8471" ht="15">
      <c r="I8471" s="15"/>
    </row>
    <row r="8472" ht="15">
      <c r="I8472" s="15"/>
    </row>
    <row r="8473" ht="15">
      <c r="I8473" s="15"/>
    </row>
    <row r="8474" ht="15">
      <c r="I8474" s="15"/>
    </row>
    <row r="8475" ht="15">
      <c r="I8475" s="15"/>
    </row>
    <row r="8476" ht="15">
      <c r="I8476" s="15"/>
    </row>
    <row r="8477" ht="15">
      <c r="I8477" s="15"/>
    </row>
    <row r="8478" ht="15">
      <c r="I8478" s="15"/>
    </row>
    <row r="8479" ht="15">
      <c r="I8479" s="15"/>
    </row>
    <row r="8480" ht="15">
      <c r="I8480" s="15"/>
    </row>
    <row r="8481" ht="15">
      <c r="I8481" s="15"/>
    </row>
    <row r="8482" ht="15">
      <c r="I8482" s="15"/>
    </row>
    <row r="8483" ht="15">
      <c r="I8483" s="15"/>
    </row>
    <row r="8484" ht="15">
      <c r="I8484" s="15"/>
    </row>
    <row r="8485" ht="15">
      <c r="I8485" s="15"/>
    </row>
    <row r="8486" ht="15">
      <c r="I8486" s="15"/>
    </row>
    <row r="8487" ht="15">
      <c r="I8487" s="15"/>
    </row>
    <row r="8488" ht="15">
      <c r="I8488" s="15"/>
    </row>
    <row r="8489" ht="15">
      <c r="I8489" s="15"/>
    </row>
    <row r="8490" ht="15">
      <c r="I8490" s="15"/>
    </row>
    <row r="8491" ht="15">
      <c r="I8491" s="15"/>
    </row>
    <row r="8492" ht="15">
      <c r="I8492" s="15"/>
    </row>
    <row r="8493" ht="15">
      <c r="I8493" s="15"/>
    </row>
    <row r="8494" ht="15">
      <c r="I8494" s="15"/>
    </row>
    <row r="8495" ht="15">
      <c r="I8495" s="15"/>
    </row>
    <row r="8496" ht="15">
      <c r="I8496" s="15"/>
    </row>
    <row r="8497" ht="15">
      <c r="I8497" s="15"/>
    </row>
    <row r="8498" ht="15">
      <c r="I8498" s="15"/>
    </row>
    <row r="8499" ht="15">
      <c r="I8499" s="15"/>
    </row>
    <row r="8500" ht="15">
      <c r="I8500" s="15"/>
    </row>
    <row r="8501" ht="15">
      <c r="I8501" s="15"/>
    </row>
    <row r="8502" ht="15">
      <c r="I8502" s="15"/>
    </row>
    <row r="8503" ht="15">
      <c r="I8503" s="15"/>
    </row>
    <row r="8504" ht="15">
      <c r="I8504" s="15"/>
    </row>
    <row r="8505" ht="15">
      <c r="I8505" s="15"/>
    </row>
    <row r="8506" ht="15">
      <c r="I8506" s="15"/>
    </row>
    <row r="8507" ht="15">
      <c r="I8507" s="15"/>
    </row>
    <row r="8508" ht="15">
      <c r="I8508" s="15"/>
    </row>
    <row r="8509" ht="15">
      <c r="I8509" s="15"/>
    </row>
    <row r="8510" ht="15">
      <c r="I8510" s="15"/>
    </row>
    <row r="8511" ht="15">
      <c r="I8511" s="15"/>
    </row>
    <row r="8512" ht="15">
      <c r="I8512" s="15"/>
    </row>
    <row r="8513" ht="15">
      <c r="I8513" s="15"/>
    </row>
    <row r="8514" ht="15">
      <c r="I8514" s="15"/>
    </row>
    <row r="8515" ht="15">
      <c r="I8515" s="15"/>
    </row>
    <row r="8516" ht="15">
      <c r="I8516" s="15"/>
    </row>
    <row r="8517" ht="15">
      <c r="I8517" s="15"/>
    </row>
    <row r="8518" ht="15">
      <c r="I8518" s="15"/>
    </row>
    <row r="8519" ht="15">
      <c r="I8519" s="15"/>
    </row>
    <row r="8520" ht="15">
      <c r="I8520" s="15"/>
    </row>
    <row r="8521" ht="15">
      <c r="I8521" s="15"/>
    </row>
    <row r="8522" ht="15">
      <c r="I8522" s="15"/>
    </row>
    <row r="8523" ht="15">
      <c r="I8523" s="15"/>
    </row>
    <row r="8524" ht="15">
      <c r="I8524" s="15"/>
    </row>
    <row r="8525" ht="15">
      <c r="I8525" s="15"/>
    </row>
    <row r="8526" ht="15">
      <c r="I8526" s="15"/>
    </row>
    <row r="8527" ht="15">
      <c r="I8527" s="15"/>
    </row>
    <row r="8528" ht="15">
      <c r="I8528" s="15"/>
    </row>
    <row r="8529" ht="15">
      <c r="I8529" s="15"/>
    </row>
    <row r="8530" ht="15">
      <c r="I8530" s="15"/>
    </row>
    <row r="8531" ht="15">
      <c r="I8531" s="15"/>
    </row>
    <row r="8532" ht="15">
      <c r="I8532" s="15"/>
    </row>
    <row r="8533" ht="15">
      <c r="I8533" s="15"/>
    </row>
    <row r="8534" ht="15">
      <c r="I8534" s="15"/>
    </row>
    <row r="8535" ht="15">
      <c r="I8535" s="15"/>
    </row>
    <row r="8536" ht="15">
      <c r="I8536" s="15"/>
    </row>
    <row r="8537" ht="15">
      <c r="I8537" s="15"/>
    </row>
    <row r="8538" ht="15">
      <c r="I8538" s="15"/>
    </row>
    <row r="8539" ht="15">
      <c r="I8539" s="15"/>
    </row>
    <row r="8540" ht="15">
      <c r="I8540" s="15"/>
    </row>
    <row r="8541" ht="15">
      <c r="I8541" s="15"/>
    </row>
    <row r="8542" ht="15">
      <c r="I8542" s="15"/>
    </row>
    <row r="8543" ht="15">
      <c r="I8543" s="15"/>
    </row>
    <row r="8544" ht="15">
      <c r="I8544" s="15"/>
    </row>
    <row r="8545" ht="15">
      <c r="I8545" s="15"/>
    </row>
    <row r="8546" ht="15">
      <c r="I8546" s="15"/>
    </row>
    <row r="8547" ht="15">
      <c r="I8547" s="15"/>
    </row>
    <row r="8548" ht="15">
      <c r="I8548" s="15"/>
    </row>
    <row r="8549" ht="15">
      <c r="I8549" s="15"/>
    </row>
    <row r="8550" ht="15">
      <c r="I8550" s="15"/>
    </row>
    <row r="8551" ht="15">
      <c r="I8551" s="15"/>
    </row>
    <row r="8552" ht="15">
      <c r="I8552" s="15"/>
    </row>
    <row r="8553" ht="15">
      <c r="I8553" s="15"/>
    </row>
    <row r="8554" ht="15">
      <c r="I8554" s="15"/>
    </row>
    <row r="8555" ht="15">
      <c r="I8555" s="15"/>
    </row>
    <row r="8556" ht="15">
      <c r="I8556" s="15"/>
    </row>
    <row r="8557" ht="15">
      <c r="I8557" s="15"/>
    </row>
    <row r="8558" ht="15">
      <c r="I8558" s="15"/>
    </row>
    <row r="8559" ht="15">
      <c r="I8559" s="15"/>
    </row>
    <row r="8560" ht="15">
      <c r="I8560" s="15"/>
    </row>
    <row r="8561" ht="15">
      <c r="I8561" s="15"/>
    </row>
    <row r="8562" ht="15">
      <c r="I8562" s="15"/>
    </row>
    <row r="8563" ht="15">
      <c r="I8563" s="15"/>
    </row>
    <row r="8564" ht="15">
      <c r="I8564" s="15"/>
    </row>
    <row r="8565" ht="15">
      <c r="I8565" s="15"/>
    </row>
    <row r="8566" ht="15">
      <c r="I8566" s="15"/>
    </row>
    <row r="8567" ht="15">
      <c r="I8567" s="15"/>
    </row>
    <row r="8568" ht="15">
      <c r="I8568" s="15"/>
    </row>
    <row r="8569" ht="15">
      <c r="I8569" s="15"/>
    </row>
    <row r="8570" ht="15">
      <c r="I8570" s="15"/>
    </row>
    <row r="8571" ht="15">
      <c r="I8571" s="15"/>
    </row>
    <row r="8572" ht="15">
      <c r="I8572" s="15"/>
    </row>
    <row r="8573" ht="15">
      <c r="I8573" s="15"/>
    </row>
    <row r="8574" ht="15">
      <c r="I8574" s="15"/>
    </row>
    <row r="8575" ht="15">
      <c r="I8575" s="15"/>
    </row>
    <row r="8576" ht="15">
      <c r="I8576" s="15"/>
    </row>
    <row r="8577" ht="15">
      <c r="I8577" s="15"/>
    </row>
    <row r="8578" ht="15">
      <c r="I8578" s="15"/>
    </row>
    <row r="8579" ht="15">
      <c r="I8579" s="15"/>
    </row>
    <row r="8580" ht="15">
      <c r="I8580" s="15"/>
    </row>
    <row r="8581" ht="15">
      <c r="I8581" s="15"/>
    </row>
    <row r="8582" ht="15">
      <c r="I8582" s="15"/>
    </row>
    <row r="8583" ht="15">
      <c r="I8583" s="15"/>
    </row>
    <row r="8584" ht="15">
      <c r="I8584" s="15"/>
    </row>
    <row r="8585" ht="15">
      <c r="I8585" s="15"/>
    </row>
    <row r="8586" ht="15">
      <c r="I8586" s="15"/>
    </row>
    <row r="8587" ht="15">
      <c r="I8587" s="15"/>
    </row>
    <row r="8588" ht="15">
      <c r="I8588" s="15"/>
    </row>
    <row r="8589" ht="15">
      <c r="I8589" s="15"/>
    </row>
    <row r="8590" ht="15">
      <c r="I8590" s="15"/>
    </row>
    <row r="8591" ht="15">
      <c r="I8591" s="15"/>
    </row>
    <row r="8592" ht="15">
      <c r="I8592" s="15"/>
    </row>
    <row r="8593" ht="15">
      <c r="I8593" s="15"/>
    </row>
    <row r="8594" ht="15">
      <c r="I8594" s="15"/>
    </row>
    <row r="8595" ht="15">
      <c r="I8595" s="15"/>
    </row>
    <row r="8596" ht="15">
      <c r="I8596" s="15"/>
    </row>
    <row r="8597" ht="15">
      <c r="I8597" s="15"/>
    </row>
    <row r="8598" ht="15">
      <c r="I8598" s="15"/>
    </row>
    <row r="8599" ht="15">
      <c r="I8599" s="15"/>
    </row>
    <row r="8600" ht="15">
      <c r="I8600" s="15"/>
    </row>
    <row r="8601" ht="15">
      <c r="I8601" s="15"/>
    </row>
    <row r="8602" ht="15">
      <c r="I8602" s="15"/>
    </row>
    <row r="8603" ht="15">
      <c r="I8603" s="15"/>
    </row>
    <row r="8604" ht="15">
      <c r="I8604" s="15"/>
    </row>
    <row r="8605" ht="15">
      <c r="I8605" s="15"/>
    </row>
    <row r="8606" ht="15">
      <c r="I8606" s="15"/>
    </row>
    <row r="8607" ht="15">
      <c r="I8607" s="15"/>
    </row>
    <row r="8608" ht="15">
      <c r="I8608" s="15"/>
    </row>
    <row r="8609" ht="15">
      <c r="I8609" s="15"/>
    </row>
    <row r="8610" ht="15">
      <c r="I8610" s="15"/>
    </row>
    <row r="8611" ht="15">
      <c r="I8611" s="15"/>
    </row>
    <row r="8612" ht="15">
      <c r="I8612" s="15"/>
    </row>
    <row r="8613" ht="15">
      <c r="I8613" s="15"/>
    </row>
    <row r="8614" ht="15">
      <c r="I8614" s="15"/>
    </row>
    <row r="8615" ht="15">
      <c r="I8615" s="15"/>
    </row>
    <row r="8616" ht="15">
      <c r="I8616" s="15"/>
    </row>
    <row r="8617" ht="15">
      <c r="I8617" s="15"/>
    </row>
    <row r="8618" ht="15">
      <c r="I8618" s="15"/>
    </row>
    <row r="8619" ht="15">
      <c r="I8619" s="15"/>
    </row>
    <row r="8620" ht="15">
      <c r="I8620" s="15"/>
    </row>
    <row r="8621" ht="15">
      <c r="I8621" s="15"/>
    </row>
    <row r="8622" ht="15">
      <c r="I8622" s="15"/>
    </row>
    <row r="8623" ht="15">
      <c r="I8623" s="15"/>
    </row>
    <row r="8624" ht="15">
      <c r="I8624" s="15"/>
    </row>
    <row r="8625" ht="15">
      <c r="I8625" s="15"/>
    </row>
    <row r="8626" ht="15">
      <c r="I8626" s="15"/>
    </row>
    <row r="8627" ht="15">
      <c r="I8627" s="15"/>
    </row>
    <row r="8628" ht="15">
      <c r="I8628" s="15"/>
    </row>
    <row r="8629" ht="15">
      <c r="I8629" s="15"/>
    </row>
    <row r="8630" ht="15">
      <c r="I8630" s="15"/>
    </row>
    <row r="8631" ht="15">
      <c r="I8631" s="15"/>
    </row>
    <row r="8632" ht="15">
      <c r="I8632" s="15"/>
    </row>
    <row r="8633" ht="15">
      <c r="I8633" s="15"/>
    </row>
    <row r="8634" ht="15">
      <c r="I8634" s="15"/>
    </row>
    <row r="8635" ht="15">
      <c r="I8635" s="15"/>
    </row>
    <row r="8636" ht="15">
      <c r="I8636" s="15"/>
    </row>
    <row r="8637" ht="15">
      <c r="I8637" s="15"/>
    </row>
    <row r="8638" ht="15">
      <c r="I8638" s="15"/>
    </row>
    <row r="8639" ht="15">
      <c r="I8639" s="15"/>
    </row>
    <row r="8640" ht="15">
      <c r="I8640" s="15"/>
    </row>
    <row r="8641" ht="15">
      <c r="I8641" s="15"/>
    </row>
    <row r="8642" ht="15">
      <c r="I8642" s="15"/>
    </row>
    <row r="8643" ht="15">
      <c r="I8643" s="15"/>
    </row>
    <row r="8644" ht="15">
      <c r="I8644" s="15"/>
    </row>
    <row r="8645" ht="15">
      <c r="I8645" s="15"/>
    </row>
    <row r="8646" ht="15">
      <c r="I8646" s="15"/>
    </row>
    <row r="8647" ht="15">
      <c r="I8647" s="15"/>
    </row>
    <row r="8648" ht="15">
      <c r="I8648" s="15"/>
    </row>
    <row r="8649" ht="15">
      <c r="I8649" s="15"/>
    </row>
    <row r="8650" ht="15">
      <c r="I8650" s="15"/>
    </row>
    <row r="8651" ht="15">
      <c r="I8651" s="15"/>
    </row>
    <row r="8652" ht="15">
      <c r="I8652" s="15"/>
    </row>
    <row r="8653" ht="15">
      <c r="I8653" s="15"/>
    </row>
    <row r="8654" ht="15">
      <c r="I8654" s="15"/>
    </row>
    <row r="8655" ht="15">
      <c r="I8655" s="15"/>
    </row>
    <row r="8656" ht="15">
      <c r="I8656" s="15"/>
    </row>
    <row r="8657" ht="15">
      <c r="I8657" s="15"/>
    </row>
    <row r="8658" ht="15">
      <c r="I8658" s="15"/>
    </row>
    <row r="8659" ht="15">
      <c r="I8659" s="15"/>
    </row>
    <row r="8660" ht="15">
      <c r="I8660" s="15"/>
    </row>
    <row r="8661" ht="15">
      <c r="I8661" s="15"/>
    </row>
    <row r="8662" ht="15">
      <c r="I8662" s="15"/>
    </row>
    <row r="8663" ht="15">
      <c r="I8663" s="15"/>
    </row>
    <row r="8664" ht="15">
      <c r="I8664" s="15"/>
    </row>
    <row r="8665" ht="15">
      <c r="I8665" s="15"/>
    </row>
    <row r="8666" ht="15">
      <c r="I8666" s="15"/>
    </row>
    <row r="8667" ht="15">
      <c r="I8667" s="15"/>
    </row>
    <row r="8668" ht="15">
      <c r="I8668" s="15"/>
    </row>
    <row r="8669" ht="15">
      <c r="I8669" s="15"/>
    </row>
    <row r="8670" ht="15">
      <c r="I8670" s="15"/>
    </row>
    <row r="8671" ht="15">
      <c r="I8671" s="15"/>
    </row>
    <row r="8672" ht="15">
      <c r="I8672" s="15"/>
    </row>
    <row r="8673" ht="15">
      <c r="I8673" s="15"/>
    </row>
    <row r="8674" ht="15">
      <c r="I8674" s="15"/>
    </row>
    <row r="8675" ht="15">
      <c r="I8675" s="15"/>
    </row>
    <row r="8676" ht="15">
      <c r="I8676" s="15"/>
    </row>
    <row r="8677" ht="15">
      <c r="I8677" s="15"/>
    </row>
    <row r="8678" ht="15">
      <c r="I8678" s="15"/>
    </row>
    <row r="8679" ht="15">
      <c r="I8679" s="15"/>
    </row>
    <row r="8680" ht="15">
      <c r="I8680" s="15"/>
    </row>
    <row r="8681" ht="15">
      <c r="I8681" s="15"/>
    </row>
    <row r="8682" ht="15">
      <c r="I8682" s="15"/>
    </row>
    <row r="8683" ht="15">
      <c r="I8683" s="15"/>
    </row>
    <row r="8684" ht="15">
      <c r="I8684" s="15"/>
    </row>
    <row r="8685" ht="15">
      <c r="I8685" s="15"/>
    </row>
    <row r="8686" ht="15">
      <c r="I8686" s="15"/>
    </row>
    <row r="8687" ht="15">
      <c r="I8687" s="15"/>
    </row>
    <row r="8688" ht="15">
      <c r="I8688" s="15"/>
    </row>
    <row r="8689" ht="15">
      <c r="I8689" s="15"/>
    </row>
    <row r="8690" ht="15">
      <c r="I8690" s="15"/>
    </row>
    <row r="8691" ht="15">
      <c r="I8691" s="15"/>
    </row>
    <row r="8692" ht="15">
      <c r="I8692" s="15"/>
    </row>
    <row r="8693" ht="15">
      <c r="I8693" s="15"/>
    </row>
    <row r="8694" ht="15">
      <c r="I8694" s="15"/>
    </row>
    <row r="8695" ht="15">
      <c r="I8695" s="15"/>
    </row>
    <row r="8696" ht="15">
      <c r="I8696" s="15"/>
    </row>
    <row r="8697" ht="15">
      <c r="I8697" s="15"/>
    </row>
    <row r="8698" ht="15">
      <c r="I8698" s="15"/>
    </row>
    <row r="8699" ht="15">
      <c r="I8699" s="15"/>
    </row>
    <row r="8700" ht="15">
      <c r="I8700" s="15"/>
    </row>
    <row r="8701" ht="15">
      <c r="I8701" s="15"/>
    </row>
    <row r="8702" ht="15">
      <c r="I8702" s="15"/>
    </row>
    <row r="8703" ht="15">
      <c r="I8703" s="15"/>
    </row>
    <row r="8704" ht="15">
      <c r="I8704" s="15"/>
    </row>
    <row r="8705" ht="15">
      <c r="I8705" s="15"/>
    </row>
    <row r="8706" ht="15">
      <c r="I8706" s="15"/>
    </row>
    <row r="8707" ht="15">
      <c r="I8707" s="15"/>
    </row>
    <row r="8708" ht="15">
      <c r="I8708" s="15"/>
    </row>
    <row r="8709" ht="15">
      <c r="I8709" s="15"/>
    </row>
    <row r="8710" ht="15">
      <c r="I8710" s="15"/>
    </row>
    <row r="8711" ht="15">
      <c r="I8711" s="15"/>
    </row>
    <row r="8712" ht="15">
      <c r="I8712" s="15"/>
    </row>
    <row r="8713" ht="15">
      <c r="I8713" s="15"/>
    </row>
    <row r="8714" ht="15">
      <c r="I8714" s="15"/>
    </row>
    <row r="8715" ht="15">
      <c r="I8715" s="15"/>
    </row>
    <row r="8716" ht="15">
      <c r="I8716" s="15"/>
    </row>
    <row r="8717" ht="15">
      <c r="I8717" s="15"/>
    </row>
    <row r="8718" ht="15">
      <c r="I8718" s="15"/>
    </row>
    <row r="8719" ht="15">
      <c r="I8719" s="15"/>
    </row>
    <row r="8720" ht="15">
      <c r="I8720" s="15"/>
    </row>
    <row r="8721" ht="15">
      <c r="I8721" s="15"/>
    </row>
    <row r="8722" ht="15">
      <c r="I8722" s="15"/>
    </row>
    <row r="8723" ht="15">
      <c r="I8723" s="15"/>
    </row>
    <row r="8724" ht="15">
      <c r="I8724" s="15"/>
    </row>
    <row r="8725" ht="15">
      <c r="I8725" s="15"/>
    </row>
    <row r="8726" ht="15">
      <c r="I8726" s="15"/>
    </row>
    <row r="8727" ht="15">
      <c r="I8727" s="15"/>
    </row>
    <row r="8728" ht="15">
      <c r="I8728" s="15"/>
    </row>
    <row r="8729" ht="15">
      <c r="I8729" s="15"/>
    </row>
    <row r="8730" ht="15">
      <c r="I8730" s="15"/>
    </row>
    <row r="8731" ht="15">
      <c r="I8731" s="15"/>
    </row>
    <row r="8732" ht="15">
      <c r="I8732" s="15"/>
    </row>
    <row r="8733" ht="15">
      <c r="I8733" s="15"/>
    </row>
    <row r="8734" ht="15">
      <c r="I8734" s="15"/>
    </row>
    <row r="8735" ht="15">
      <c r="I8735" s="15"/>
    </row>
    <row r="8736" ht="15">
      <c r="I8736" s="15"/>
    </row>
    <row r="8737" ht="15">
      <c r="I8737" s="15"/>
    </row>
    <row r="8738" ht="15">
      <c r="I8738" s="15"/>
    </row>
    <row r="8739" ht="15">
      <c r="I8739" s="15"/>
    </row>
    <row r="8740" ht="15">
      <c r="I8740" s="15"/>
    </row>
    <row r="8741" ht="15">
      <c r="I8741" s="15"/>
    </row>
    <row r="8742" ht="15">
      <c r="I8742" s="15"/>
    </row>
    <row r="8743" ht="15">
      <c r="I8743" s="15"/>
    </row>
    <row r="8744" ht="15">
      <c r="I8744" s="15"/>
    </row>
    <row r="8745" ht="15">
      <c r="I8745" s="15"/>
    </row>
    <row r="8746" ht="15">
      <c r="I8746" s="15"/>
    </row>
    <row r="8747" ht="15">
      <c r="I8747" s="15"/>
    </row>
    <row r="8748" ht="15">
      <c r="I8748" s="15"/>
    </row>
    <row r="8749" ht="15">
      <c r="I8749" s="15"/>
    </row>
    <row r="8750" ht="15">
      <c r="I8750" s="15"/>
    </row>
    <row r="8751" ht="15">
      <c r="I8751" s="15"/>
    </row>
    <row r="8752" ht="15">
      <c r="I8752" s="15"/>
    </row>
    <row r="8753" ht="15">
      <c r="I8753" s="15"/>
    </row>
    <row r="8754" ht="15">
      <c r="I8754" s="15"/>
    </row>
    <row r="8755" ht="15">
      <c r="I8755" s="15"/>
    </row>
    <row r="8756" ht="15">
      <c r="I8756" s="15"/>
    </row>
    <row r="8757" ht="15">
      <c r="I8757" s="15"/>
    </row>
    <row r="8758" ht="15">
      <c r="I8758" s="15"/>
    </row>
    <row r="8759" ht="15">
      <c r="I8759" s="15"/>
    </row>
    <row r="8760" ht="15">
      <c r="I8760" s="15"/>
    </row>
    <row r="8761" ht="15">
      <c r="I8761" s="15"/>
    </row>
    <row r="8762" ht="15">
      <c r="I8762" s="15"/>
    </row>
    <row r="8763" ht="15">
      <c r="I8763" s="15"/>
    </row>
    <row r="8764" ht="15">
      <c r="I8764" s="15"/>
    </row>
    <row r="8765" ht="15">
      <c r="I8765" s="15"/>
    </row>
    <row r="8766" ht="15">
      <c r="I8766" s="15"/>
    </row>
    <row r="8767" ht="15">
      <c r="I8767" s="15"/>
    </row>
    <row r="8768" ht="15">
      <c r="I8768" s="15"/>
    </row>
    <row r="8769" ht="15">
      <c r="I8769" s="15"/>
    </row>
    <row r="8770" ht="15">
      <c r="I8770" s="15"/>
    </row>
    <row r="8771" ht="15">
      <c r="I8771" s="15"/>
    </row>
    <row r="8772" ht="15">
      <c r="I8772" s="15"/>
    </row>
    <row r="8773" ht="15">
      <c r="I8773" s="15"/>
    </row>
    <row r="8774" ht="15">
      <c r="I8774" s="15"/>
    </row>
    <row r="8775" ht="15">
      <c r="I8775" s="15"/>
    </row>
    <row r="8776" ht="15">
      <c r="I8776" s="15"/>
    </row>
    <row r="8777" ht="15">
      <c r="I8777" s="15"/>
    </row>
    <row r="8778" ht="15">
      <c r="I8778" s="15"/>
    </row>
    <row r="8779" ht="15">
      <c r="I8779" s="15"/>
    </row>
    <row r="8780" ht="15">
      <c r="I8780" s="15"/>
    </row>
    <row r="8781" ht="15">
      <c r="I8781" s="15"/>
    </row>
    <row r="8782" ht="15">
      <c r="I8782" s="15"/>
    </row>
    <row r="8783" ht="15">
      <c r="I8783" s="15"/>
    </row>
    <row r="8784" ht="15">
      <c r="I8784" s="15"/>
    </row>
    <row r="8785" ht="15">
      <c r="I8785" s="15"/>
    </row>
    <row r="8786" ht="15">
      <c r="I8786" s="15"/>
    </row>
    <row r="8787" ht="15">
      <c r="I8787" s="15"/>
    </row>
    <row r="8788" ht="15">
      <c r="I8788" s="15"/>
    </row>
    <row r="8789" ht="15">
      <c r="I8789" s="15"/>
    </row>
    <row r="8790" ht="15">
      <c r="I8790" s="15"/>
    </row>
    <row r="8791" ht="15">
      <c r="I8791" s="15"/>
    </row>
    <row r="8792" ht="15">
      <c r="I8792" s="15"/>
    </row>
    <row r="8793" ht="15">
      <c r="I8793" s="15"/>
    </row>
    <row r="8794" ht="15">
      <c r="I8794" s="15"/>
    </row>
    <row r="8795" ht="15">
      <c r="I8795" s="15"/>
    </row>
    <row r="8796" ht="15">
      <c r="I8796" s="15"/>
    </row>
    <row r="8797" ht="15">
      <c r="I8797" s="15"/>
    </row>
    <row r="8798" ht="15">
      <c r="I8798" s="15"/>
    </row>
    <row r="8799" ht="15">
      <c r="I8799" s="15"/>
    </row>
    <row r="8800" ht="15">
      <c r="I8800" s="15"/>
    </row>
    <row r="8801" ht="15">
      <c r="I8801" s="15"/>
    </row>
    <row r="8802" ht="15">
      <c r="I8802" s="15"/>
    </row>
    <row r="8803" ht="15">
      <c r="I8803" s="15"/>
    </row>
    <row r="8804" ht="15">
      <c r="I8804" s="15"/>
    </row>
    <row r="8805" ht="15">
      <c r="I8805" s="15"/>
    </row>
    <row r="8806" ht="15">
      <c r="I8806" s="15"/>
    </row>
    <row r="8807" ht="15">
      <c r="I8807" s="15"/>
    </row>
    <row r="8808" ht="15">
      <c r="I8808" s="15"/>
    </row>
    <row r="8809" ht="15">
      <c r="I8809" s="15"/>
    </row>
    <row r="8810" ht="15">
      <c r="I8810" s="15"/>
    </row>
    <row r="8811" ht="15">
      <c r="I8811" s="15"/>
    </row>
    <row r="8812" ht="15">
      <c r="I8812" s="15"/>
    </row>
    <row r="8813" ht="15">
      <c r="I8813" s="15"/>
    </row>
    <row r="8814" ht="15">
      <c r="I8814" s="15"/>
    </row>
    <row r="8815" ht="15">
      <c r="I8815" s="15"/>
    </row>
    <row r="8816" ht="15">
      <c r="I8816" s="15"/>
    </row>
    <row r="8817" ht="15">
      <c r="I8817" s="15"/>
    </row>
    <row r="8818" ht="15">
      <c r="I8818" s="15"/>
    </row>
    <row r="8819" ht="15">
      <c r="I8819" s="15"/>
    </row>
    <row r="8820" ht="15">
      <c r="I8820" s="15"/>
    </row>
    <row r="8821" ht="15">
      <c r="I8821" s="15"/>
    </row>
    <row r="8822" ht="15">
      <c r="I8822" s="15"/>
    </row>
    <row r="8823" ht="15">
      <c r="I8823" s="15"/>
    </row>
    <row r="8824" ht="15">
      <c r="I8824" s="15"/>
    </row>
    <row r="8825" ht="15">
      <c r="I8825" s="15"/>
    </row>
    <row r="8826" ht="15">
      <c r="I8826" s="15"/>
    </row>
    <row r="8827" ht="15">
      <c r="I8827" s="15"/>
    </row>
    <row r="8828" ht="15">
      <c r="I8828" s="15"/>
    </row>
    <row r="8829" ht="15">
      <c r="I8829" s="15"/>
    </row>
    <row r="8830" ht="15">
      <c r="I8830" s="15"/>
    </row>
    <row r="8831" ht="15">
      <c r="I8831" s="15"/>
    </row>
    <row r="8832" ht="15">
      <c r="I8832" s="15"/>
    </row>
    <row r="8833" ht="15">
      <c r="I8833" s="15"/>
    </row>
    <row r="8834" ht="15">
      <c r="I8834" s="15"/>
    </row>
    <row r="8835" ht="15">
      <c r="I8835" s="15"/>
    </row>
    <row r="8836" ht="15">
      <c r="I8836" s="15"/>
    </row>
    <row r="8837" ht="15">
      <c r="I8837" s="15"/>
    </row>
    <row r="8838" ht="15">
      <c r="I8838" s="15"/>
    </row>
    <row r="8839" ht="15">
      <c r="I8839" s="15"/>
    </row>
    <row r="8840" ht="15">
      <c r="I8840" s="15"/>
    </row>
    <row r="8841" ht="15">
      <c r="I8841" s="15"/>
    </row>
    <row r="8842" ht="15">
      <c r="I8842" s="15"/>
    </row>
    <row r="8843" ht="15">
      <c r="I8843" s="15"/>
    </row>
    <row r="8844" ht="15">
      <c r="I8844" s="15"/>
    </row>
    <row r="8845" ht="15">
      <c r="I8845" s="15"/>
    </row>
    <row r="8846" ht="15">
      <c r="I8846" s="15"/>
    </row>
    <row r="8847" ht="15">
      <c r="I8847" s="15"/>
    </row>
    <row r="8848" ht="15">
      <c r="I8848" s="15"/>
    </row>
    <row r="8849" ht="15">
      <c r="I8849" s="15"/>
    </row>
    <row r="8850" ht="15">
      <c r="I8850" s="15"/>
    </row>
    <row r="8851" ht="15">
      <c r="I8851" s="15"/>
    </row>
    <row r="8852" ht="15">
      <c r="I8852" s="15"/>
    </row>
    <row r="8853" ht="15">
      <c r="I8853" s="15"/>
    </row>
    <row r="8854" ht="15">
      <c r="I8854" s="15"/>
    </row>
    <row r="8855" ht="15">
      <c r="I8855" s="15"/>
    </row>
    <row r="8856" ht="15">
      <c r="I8856" s="15"/>
    </row>
    <row r="8857" ht="15">
      <c r="I8857" s="15"/>
    </row>
    <row r="8858" ht="15">
      <c r="I8858" s="15"/>
    </row>
    <row r="8859" ht="15">
      <c r="I8859" s="15"/>
    </row>
    <row r="8860" ht="15">
      <c r="I8860" s="15"/>
    </row>
    <row r="8861" ht="15">
      <c r="I8861" s="15"/>
    </row>
    <row r="8862" ht="15">
      <c r="I8862" s="15"/>
    </row>
    <row r="8863" ht="15">
      <c r="I8863" s="15"/>
    </row>
    <row r="8864" ht="15">
      <c r="I8864" s="15"/>
    </row>
    <row r="8865" ht="15">
      <c r="I8865" s="15"/>
    </row>
    <row r="8866" ht="15">
      <c r="I8866" s="15"/>
    </row>
    <row r="8867" ht="15">
      <c r="I8867" s="15"/>
    </row>
    <row r="8868" ht="15">
      <c r="I8868" s="15"/>
    </row>
    <row r="8869" ht="15">
      <c r="I8869" s="15"/>
    </row>
    <row r="8870" ht="15">
      <c r="I8870" s="15"/>
    </row>
    <row r="8871" ht="15">
      <c r="I8871" s="15"/>
    </row>
    <row r="8872" ht="15">
      <c r="I8872" s="15"/>
    </row>
    <row r="8873" ht="15">
      <c r="I8873" s="15"/>
    </row>
    <row r="8874" ht="15">
      <c r="I8874" s="15"/>
    </row>
    <row r="8875" ht="15">
      <c r="I8875" s="15"/>
    </row>
    <row r="8876" ht="15">
      <c r="I8876" s="15"/>
    </row>
    <row r="8877" ht="15">
      <c r="I8877" s="15"/>
    </row>
    <row r="8878" ht="15">
      <c r="I8878" s="15"/>
    </row>
    <row r="8879" ht="15">
      <c r="I8879" s="15"/>
    </row>
    <row r="8880" ht="15">
      <c r="I8880" s="15"/>
    </row>
    <row r="8881" ht="15">
      <c r="I8881" s="15"/>
    </row>
    <row r="8882" ht="15">
      <c r="I8882" s="15"/>
    </row>
    <row r="8883" ht="15">
      <c r="I8883" s="15"/>
    </row>
    <row r="8884" ht="15">
      <c r="I8884" s="15"/>
    </row>
    <row r="8885" ht="15">
      <c r="I8885" s="15"/>
    </row>
    <row r="8886" ht="15">
      <c r="I8886" s="15"/>
    </row>
    <row r="8887" ht="15">
      <c r="I8887" s="15"/>
    </row>
    <row r="8888" ht="15">
      <c r="I8888" s="15"/>
    </row>
    <row r="8889" ht="15">
      <c r="I8889" s="15"/>
    </row>
    <row r="8890" ht="15">
      <c r="I8890" s="15"/>
    </row>
    <row r="8891" ht="15">
      <c r="I8891" s="15"/>
    </row>
    <row r="8892" ht="15">
      <c r="I8892" s="15"/>
    </row>
    <row r="8893" ht="15">
      <c r="I8893" s="15"/>
    </row>
    <row r="8894" ht="15">
      <c r="I8894" s="15"/>
    </row>
    <row r="8895" ht="15">
      <c r="I8895" s="15"/>
    </row>
    <row r="8896" ht="15">
      <c r="I8896" s="15"/>
    </row>
    <row r="8897" ht="15">
      <c r="I8897" s="15"/>
    </row>
    <row r="8898" ht="15">
      <c r="I8898" s="15"/>
    </row>
    <row r="8899" ht="15">
      <c r="I8899" s="15"/>
    </row>
    <row r="8900" ht="15">
      <c r="I8900" s="15"/>
    </row>
    <row r="8901" ht="15">
      <c r="I8901" s="15"/>
    </row>
    <row r="8902" ht="15">
      <c r="I8902" s="15"/>
    </row>
    <row r="8903" ht="15">
      <c r="I8903" s="15"/>
    </row>
    <row r="8904" ht="15">
      <c r="I8904" s="15"/>
    </row>
    <row r="8905" ht="15">
      <c r="I8905" s="15"/>
    </row>
    <row r="8906" ht="15">
      <c r="I8906" s="15"/>
    </row>
    <row r="8907" ht="15">
      <c r="I8907" s="15"/>
    </row>
    <row r="8908" ht="15">
      <c r="I8908" s="15"/>
    </row>
    <row r="8909" ht="15">
      <c r="I8909" s="15"/>
    </row>
    <row r="8910" ht="15">
      <c r="I8910" s="15"/>
    </row>
    <row r="8911" ht="15">
      <c r="I8911" s="15"/>
    </row>
    <row r="8912" ht="15">
      <c r="I8912" s="15"/>
    </row>
    <row r="8913" ht="15">
      <c r="I8913" s="15"/>
    </row>
    <row r="8914" ht="15">
      <c r="I8914" s="15"/>
    </row>
    <row r="8915" ht="15">
      <c r="I8915" s="15"/>
    </row>
    <row r="8916" ht="15">
      <c r="I8916" s="15"/>
    </row>
    <row r="8917" ht="15">
      <c r="I8917" s="15"/>
    </row>
    <row r="8918" ht="15">
      <c r="I8918" s="15"/>
    </row>
    <row r="8919" ht="15">
      <c r="I8919" s="15"/>
    </row>
    <row r="8920" ht="15">
      <c r="I8920" s="15"/>
    </row>
    <row r="8921" ht="15">
      <c r="I8921" s="15"/>
    </row>
    <row r="8922" ht="15">
      <c r="I8922" s="15"/>
    </row>
    <row r="8923" ht="15">
      <c r="I8923" s="15"/>
    </row>
    <row r="8924" ht="15">
      <c r="I8924" s="15"/>
    </row>
    <row r="8925" ht="15">
      <c r="I8925" s="15"/>
    </row>
    <row r="8926" ht="15">
      <c r="I8926" s="15"/>
    </row>
    <row r="8927" ht="15">
      <c r="I8927" s="15"/>
    </row>
    <row r="8928" ht="15">
      <c r="I8928" s="15"/>
    </row>
    <row r="8929" ht="15">
      <c r="I8929" s="15"/>
    </row>
    <row r="8930" ht="15">
      <c r="I8930" s="15"/>
    </row>
    <row r="8931" ht="15">
      <c r="I8931" s="15"/>
    </row>
    <row r="8932" ht="15">
      <c r="I8932" s="15"/>
    </row>
    <row r="8933" ht="15">
      <c r="I8933" s="15"/>
    </row>
    <row r="8934" ht="15">
      <c r="I8934" s="15"/>
    </row>
    <row r="8935" ht="15">
      <c r="I8935" s="15"/>
    </row>
    <row r="8936" ht="15">
      <c r="I8936" s="15"/>
    </row>
    <row r="8937" ht="15">
      <c r="I8937" s="15"/>
    </row>
    <row r="8938" ht="15">
      <c r="I8938" s="15"/>
    </row>
    <row r="8939" ht="15">
      <c r="I8939" s="15"/>
    </row>
    <row r="8940" ht="15">
      <c r="I8940" s="15"/>
    </row>
    <row r="8941" ht="15">
      <c r="I8941" s="15"/>
    </row>
    <row r="8942" ht="15">
      <c r="I8942" s="15"/>
    </row>
    <row r="8943" ht="15">
      <c r="I8943" s="15"/>
    </row>
    <row r="8944" ht="15">
      <c r="I8944" s="15"/>
    </row>
    <row r="8945" ht="15">
      <c r="I8945" s="15"/>
    </row>
    <row r="8946" ht="15">
      <c r="I8946" s="15"/>
    </row>
    <row r="8947" ht="15">
      <c r="I8947" s="15"/>
    </row>
    <row r="8948" ht="15">
      <c r="I8948" s="15"/>
    </row>
    <row r="8949" ht="15">
      <c r="I8949" s="15"/>
    </row>
    <row r="8950" ht="15">
      <c r="I8950" s="15"/>
    </row>
    <row r="8951" ht="15">
      <c r="I8951" s="15"/>
    </row>
    <row r="8952" ht="15">
      <c r="I8952" s="15"/>
    </row>
    <row r="8953" ht="15">
      <c r="I8953" s="15"/>
    </row>
    <row r="8954" ht="15">
      <c r="I8954" s="15"/>
    </row>
    <row r="8955" ht="15">
      <c r="I8955" s="15"/>
    </row>
    <row r="8956" ht="15">
      <c r="I8956" s="15"/>
    </row>
    <row r="8957" ht="15">
      <c r="I8957" s="15"/>
    </row>
    <row r="8958" ht="15">
      <c r="I8958" s="15"/>
    </row>
    <row r="8959" ht="15">
      <c r="I8959" s="15"/>
    </row>
    <row r="8960" ht="15">
      <c r="I8960" s="15"/>
    </row>
    <row r="8961" ht="15">
      <c r="I8961" s="15"/>
    </row>
    <row r="8962" ht="15">
      <c r="I8962" s="15"/>
    </row>
    <row r="8963" ht="15">
      <c r="I8963" s="15"/>
    </row>
    <row r="8964" ht="15">
      <c r="I8964" s="15"/>
    </row>
    <row r="8965" ht="15">
      <c r="I8965" s="15"/>
    </row>
    <row r="8966" ht="15">
      <c r="I8966" s="15"/>
    </row>
    <row r="8967" ht="15">
      <c r="I8967" s="15"/>
    </row>
    <row r="8968" ht="15">
      <c r="I8968" s="15"/>
    </row>
    <row r="8969" ht="15">
      <c r="I8969" s="15"/>
    </row>
    <row r="8970" ht="15">
      <c r="I8970" s="15"/>
    </row>
    <row r="8971" ht="15">
      <c r="I8971" s="15"/>
    </row>
    <row r="8972" ht="15">
      <c r="I8972" s="15"/>
    </row>
    <row r="8973" ht="15">
      <c r="I8973" s="15"/>
    </row>
    <row r="8974" ht="15">
      <c r="I8974" s="15"/>
    </row>
    <row r="8975" ht="15">
      <c r="I8975" s="15"/>
    </row>
    <row r="8976" ht="15">
      <c r="I8976" s="15"/>
    </row>
    <row r="8977" ht="15">
      <c r="I8977" s="15"/>
    </row>
    <row r="8978" ht="15">
      <c r="I8978" s="15"/>
    </row>
    <row r="8979" ht="15">
      <c r="I8979" s="15"/>
    </row>
    <row r="8980" ht="15">
      <c r="I8980" s="15"/>
    </row>
    <row r="8981" ht="15">
      <c r="I8981" s="15"/>
    </row>
    <row r="8982" ht="15">
      <c r="I8982" s="15"/>
    </row>
    <row r="8983" ht="15">
      <c r="I8983" s="15"/>
    </row>
    <row r="8984" ht="15">
      <c r="I8984" s="15"/>
    </row>
    <row r="8985" ht="15">
      <c r="I8985" s="15"/>
    </row>
    <row r="8986" ht="15">
      <c r="I8986" s="15"/>
    </row>
    <row r="8987" ht="15">
      <c r="I8987" s="15"/>
    </row>
    <row r="8988" ht="15">
      <c r="I8988" s="15"/>
    </row>
    <row r="8989" ht="15">
      <c r="I8989" s="15"/>
    </row>
    <row r="8990" ht="15">
      <c r="I8990" s="15"/>
    </row>
    <row r="8991" ht="15">
      <c r="I8991" s="15"/>
    </row>
    <row r="8992" ht="15">
      <c r="I8992" s="15"/>
    </row>
    <row r="8993" ht="15">
      <c r="I8993" s="15"/>
    </row>
    <row r="8994" ht="15">
      <c r="I8994" s="15"/>
    </row>
    <row r="8995" ht="15">
      <c r="I8995" s="15"/>
    </row>
    <row r="8996" ht="15">
      <c r="I8996" s="15"/>
    </row>
    <row r="8997" ht="15">
      <c r="I8997" s="15"/>
    </row>
    <row r="8998" ht="15">
      <c r="I8998" s="15"/>
    </row>
    <row r="8999" ht="15">
      <c r="I8999" s="15"/>
    </row>
    <row r="9000" ht="15">
      <c r="I9000" s="15"/>
    </row>
    <row r="9001" ht="15">
      <c r="I9001" s="15"/>
    </row>
    <row r="9002" ht="15">
      <c r="I9002" s="15"/>
    </row>
    <row r="9003" ht="15">
      <c r="I9003" s="15"/>
    </row>
    <row r="9004" ht="15">
      <c r="I9004" s="15"/>
    </row>
    <row r="9005" ht="15">
      <c r="I9005" s="15"/>
    </row>
    <row r="9006" ht="15">
      <c r="I9006" s="15"/>
    </row>
    <row r="9007" ht="15">
      <c r="I9007" s="15"/>
    </row>
    <row r="9008" ht="15">
      <c r="I9008" s="15"/>
    </row>
    <row r="9009" ht="15">
      <c r="I9009" s="15"/>
    </row>
    <row r="9010" ht="15">
      <c r="I9010" s="15"/>
    </row>
    <row r="9011" ht="15">
      <c r="I9011" s="15"/>
    </row>
    <row r="9012" ht="15">
      <c r="I9012" s="15"/>
    </row>
    <row r="9013" ht="15">
      <c r="I9013" s="15"/>
    </row>
    <row r="9014" ht="15">
      <c r="I9014" s="15"/>
    </row>
    <row r="9015" ht="15">
      <c r="I9015" s="15"/>
    </row>
    <row r="9016" ht="15">
      <c r="I9016" s="15"/>
    </row>
    <row r="9017" ht="15">
      <c r="I9017" s="15"/>
    </row>
    <row r="9018" ht="15">
      <c r="I9018" s="15"/>
    </row>
    <row r="9019" ht="15">
      <c r="I9019" s="15"/>
    </row>
    <row r="9020" ht="15">
      <c r="I9020" s="15"/>
    </row>
    <row r="9021" ht="15">
      <c r="I9021" s="15"/>
    </row>
    <row r="9022" ht="15">
      <c r="I9022" s="15"/>
    </row>
    <row r="9023" ht="15">
      <c r="I9023" s="15"/>
    </row>
    <row r="9024" ht="15">
      <c r="I9024" s="15"/>
    </row>
    <row r="9025" ht="15">
      <c r="I9025" s="15"/>
    </row>
    <row r="9026" ht="15">
      <c r="I9026" s="15"/>
    </row>
    <row r="9027" ht="15">
      <c r="I9027" s="15"/>
    </row>
    <row r="9028" ht="15">
      <c r="I9028" s="15"/>
    </row>
    <row r="9029" ht="15">
      <c r="I9029" s="15"/>
    </row>
    <row r="9030" ht="15">
      <c r="I9030" s="15"/>
    </row>
    <row r="9031" ht="15">
      <c r="I9031" s="15"/>
    </row>
    <row r="9032" ht="15">
      <c r="I9032" s="15"/>
    </row>
    <row r="9033" ht="15">
      <c r="I9033" s="15"/>
    </row>
    <row r="9034" ht="15">
      <c r="I9034" s="15"/>
    </row>
    <row r="9035" ht="15">
      <c r="I9035" s="15"/>
    </row>
    <row r="9036" ht="15">
      <c r="I9036" s="15"/>
    </row>
    <row r="9037" ht="15">
      <c r="I9037" s="15"/>
    </row>
    <row r="9038" ht="15">
      <c r="I9038" s="15"/>
    </row>
    <row r="9039" ht="15">
      <c r="I9039" s="15"/>
    </row>
    <row r="9040" ht="15">
      <c r="I9040" s="15"/>
    </row>
    <row r="9041" ht="15">
      <c r="I9041" s="15"/>
    </row>
    <row r="9042" ht="15">
      <c r="I9042" s="15"/>
    </row>
    <row r="9043" ht="15">
      <c r="I9043" s="15"/>
    </row>
    <row r="9044" ht="15">
      <c r="I9044" s="15"/>
    </row>
    <row r="9045" ht="15">
      <c r="I9045" s="15"/>
    </row>
    <row r="9046" ht="15">
      <c r="I9046" s="15"/>
    </row>
    <row r="9047" ht="15">
      <c r="I9047" s="15"/>
    </row>
    <row r="9048" ht="15">
      <c r="I9048" s="15"/>
    </row>
    <row r="9049" ht="15">
      <c r="I9049" s="15"/>
    </row>
    <row r="9050" ht="15">
      <c r="I9050" s="15"/>
    </row>
    <row r="9051" ht="15">
      <c r="I9051" s="15"/>
    </row>
    <row r="9052" ht="15">
      <c r="I9052" s="15"/>
    </row>
    <row r="9053" ht="15">
      <c r="I9053" s="15"/>
    </row>
    <row r="9054" ht="15">
      <c r="I9054" s="15"/>
    </row>
    <row r="9055" ht="15">
      <c r="I9055" s="15"/>
    </row>
    <row r="9056" ht="15">
      <c r="I9056" s="15"/>
    </row>
    <row r="9057" ht="15">
      <c r="I9057" s="15"/>
    </row>
    <row r="9058" ht="15">
      <c r="I9058" s="15"/>
    </row>
    <row r="9059" ht="15">
      <c r="I9059" s="15"/>
    </row>
    <row r="9060" ht="15">
      <c r="I9060" s="15"/>
    </row>
    <row r="9061" ht="15">
      <c r="I9061" s="15"/>
    </row>
    <row r="9062" ht="15">
      <c r="I9062" s="15"/>
    </row>
    <row r="9063" ht="15">
      <c r="I9063" s="15"/>
    </row>
    <row r="9064" ht="15">
      <c r="I9064" s="15"/>
    </row>
    <row r="9065" ht="15">
      <c r="I9065" s="15"/>
    </row>
    <row r="9066" ht="15">
      <c r="I9066" s="15"/>
    </row>
    <row r="9067" ht="15">
      <c r="I9067" s="15"/>
    </row>
    <row r="9068" ht="15">
      <c r="I9068" s="15"/>
    </row>
    <row r="9069" ht="15">
      <c r="I9069" s="15"/>
    </row>
    <row r="9070" ht="15">
      <c r="I9070" s="15"/>
    </row>
    <row r="9071" ht="15">
      <c r="I9071" s="15"/>
    </row>
    <row r="9072" ht="15">
      <c r="I9072" s="15"/>
    </row>
    <row r="9073" ht="15">
      <c r="I9073" s="15"/>
    </row>
    <row r="9074" ht="15">
      <c r="I9074" s="15"/>
    </row>
    <row r="9075" ht="15">
      <c r="I9075" s="15"/>
    </row>
    <row r="9076" ht="15">
      <c r="I9076" s="15"/>
    </row>
    <row r="9077" ht="15">
      <c r="I9077" s="15"/>
    </row>
    <row r="9078" ht="15">
      <c r="I9078" s="15"/>
    </row>
    <row r="9079" ht="15">
      <c r="I9079" s="15"/>
    </row>
    <row r="9080" ht="15">
      <c r="I9080" s="15"/>
    </row>
    <row r="9081" ht="15">
      <c r="I9081" s="15"/>
    </row>
    <row r="9082" ht="15">
      <c r="I9082" s="15"/>
    </row>
    <row r="9083" ht="15">
      <c r="I9083" s="15"/>
    </row>
    <row r="9084" ht="15">
      <c r="I9084" s="15"/>
    </row>
    <row r="9085" ht="15">
      <c r="I9085" s="15"/>
    </row>
    <row r="9086" ht="15">
      <c r="I9086" s="15"/>
    </row>
    <row r="9087" ht="15">
      <c r="I9087" s="15"/>
    </row>
    <row r="9088" ht="15">
      <c r="I9088" s="15"/>
    </row>
    <row r="9089" ht="15">
      <c r="I9089" s="15"/>
    </row>
    <row r="9090" ht="15">
      <c r="I9090" s="15"/>
    </row>
    <row r="9091" ht="15">
      <c r="I9091" s="15"/>
    </row>
    <row r="9092" ht="15">
      <c r="I9092" s="15"/>
    </row>
    <row r="9093" ht="15">
      <c r="I9093" s="15"/>
    </row>
    <row r="9094" ht="15">
      <c r="I9094" s="15"/>
    </row>
    <row r="9095" ht="15">
      <c r="I9095" s="15"/>
    </row>
    <row r="9096" ht="15">
      <c r="I9096" s="15"/>
    </row>
    <row r="9097" ht="15">
      <c r="I9097" s="15"/>
    </row>
    <row r="9098" ht="15">
      <c r="I9098" s="15"/>
    </row>
    <row r="9099" ht="15">
      <c r="I9099" s="15"/>
    </row>
    <row r="9100" ht="15">
      <c r="I9100" s="15"/>
    </row>
    <row r="9101" ht="15">
      <c r="I9101" s="15"/>
    </row>
    <row r="9102" ht="15">
      <c r="I9102" s="15"/>
    </row>
    <row r="9103" ht="15">
      <c r="I9103" s="15"/>
    </row>
    <row r="9104" ht="15">
      <c r="I9104" s="15"/>
    </row>
    <row r="9105" ht="15">
      <c r="I9105" s="15"/>
    </row>
    <row r="9106" ht="15">
      <c r="I9106" s="15"/>
    </row>
    <row r="9107" ht="15">
      <c r="I9107" s="15"/>
    </row>
    <row r="9108" ht="15">
      <c r="I9108" s="15"/>
    </row>
    <row r="9109" ht="15">
      <c r="I9109" s="15"/>
    </row>
    <row r="9110" ht="15">
      <c r="I9110" s="15"/>
    </row>
    <row r="9111" ht="15">
      <c r="I9111" s="15"/>
    </row>
    <row r="9112" ht="15">
      <c r="I9112" s="15"/>
    </row>
    <row r="9113" ht="15">
      <c r="I9113" s="15"/>
    </row>
    <row r="9114" ht="15">
      <c r="I9114" s="15"/>
    </row>
    <row r="9115" ht="15">
      <c r="I9115" s="15"/>
    </row>
    <row r="9116" ht="15">
      <c r="I9116" s="15"/>
    </row>
    <row r="9117" ht="15">
      <c r="I9117" s="15"/>
    </row>
    <row r="9118" ht="15">
      <c r="I9118" s="15"/>
    </row>
    <row r="9119" ht="15">
      <c r="I9119" s="15"/>
    </row>
    <row r="9120" ht="15">
      <c r="I9120" s="15"/>
    </row>
    <row r="9121" ht="15">
      <c r="I9121" s="15"/>
    </row>
    <row r="9122" ht="15">
      <c r="I9122" s="15"/>
    </row>
    <row r="9123" ht="15">
      <c r="I9123" s="15"/>
    </row>
    <row r="9124" ht="15">
      <c r="I9124" s="15"/>
    </row>
    <row r="9125" ht="15">
      <c r="I9125" s="15"/>
    </row>
    <row r="9126" ht="15">
      <c r="I9126" s="15"/>
    </row>
    <row r="9127" ht="15">
      <c r="I9127" s="15"/>
    </row>
    <row r="9128" ht="15">
      <c r="I9128" s="15"/>
    </row>
    <row r="9129" ht="15">
      <c r="I9129" s="15"/>
    </row>
    <row r="9130" ht="15">
      <c r="I9130" s="15"/>
    </row>
    <row r="9131" ht="15">
      <c r="I9131" s="15"/>
    </row>
    <row r="9132" ht="15">
      <c r="I9132" s="15"/>
    </row>
    <row r="9133" ht="15">
      <c r="I9133" s="15"/>
    </row>
    <row r="9134" ht="15">
      <c r="I9134" s="15"/>
    </row>
    <row r="9135" ht="15">
      <c r="I9135" s="15"/>
    </row>
    <row r="9136" ht="15">
      <c r="I9136" s="15"/>
    </row>
    <row r="9137" ht="15">
      <c r="I9137" s="15"/>
    </row>
    <row r="9138" ht="15">
      <c r="I9138" s="15"/>
    </row>
    <row r="9139" ht="15">
      <c r="I9139" s="15"/>
    </row>
    <row r="9140" ht="15">
      <c r="I9140" s="15"/>
    </row>
    <row r="9141" ht="15">
      <c r="I9141" s="15"/>
    </row>
    <row r="9142" ht="15">
      <c r="I9142" s="15"/>
    </row>
    <row r="9143" ht="15">
      <c r="I9143" s="15"/>
    </row>
    <row r="9144" ht="15">
      <c r="I9144" s="15"/>
    </row>
    <row r="9145" ht="15">
      <c r="I9145" s="15"/>
    </row>
    <row r="9146" ht="15">
      <c r="I9146" s="15"/>
    </row>
    <row r="9147" ht="15">
      <c r="I9147" s="15"/>
    </row>
    <row r="9148" ht="15">
      <c r="I9148" s="15"/>
    </row>
    <row r="9149" ht="15">
      <c r="I9149" s="15"/>
    </row>
    <row r="9150" ht="15">
      <c r="I9150" s="15"/>
    </row>
    <row r="9151" ht="15">
      <c r="I9151" s="15"/>
    </row>
    <row r="9152" ht="15">
      <c r="I9152" s="15"/>
    </row>
    <row r="9153" ht="15">
      <c r="I9153" s="15"/>
    </row>
    <row r="9154" ht="15">
      <c r="I9154" s="15"/>
    </row>
    <row r="9155" ht="15">
      <c r="I9155" s="15"/>
    </row>
    <row r="9156" ht="15">
      <c r="I9156" s="15"/>
    </row>
    <row r="9157" ht="15">
      <c r="I9157" s="15"/>
    </row>
    <row r="9158" ht="15">
      <c r="I9158" s="15"/>
    </row>
    <row r="9159" ht="15">
      <c r="I9159" s="15"/>
    </row>
    <row r="9160" ht="15">
      <c r="I9160" s="15"/>
    </row>
    <row r="9161" ht="15">
      <c r="I9161" s="15"/>
    </row>
    <row r="9162" ht="15">
      <c r="I9162" s="15"/>
    </row>
    <row r="9163" ht="15">
      <c r="I9163" s="15"/>
    </row>
    <row r="9164" ht="15">
      <c r="I9164" s="15"/>
    </row>
    <row r="9165" ht="15">
      <c r="I9165" s="15"/>
    </row>
    <row r="9166" ht="15">
      <c r="I9166" s="15"/>
    </row>
    <row r="9167" ht="15">
      <c r="I9167" s="15"/>
    </row>
    <row r="9168" ht="15">
      <c r="I9168" s="15"/>
    </row>
    <row r="9169" ht="15">
      <c r="I9169" s="15"/>
    </row>
    <row r="9170" ht="15">
      <c r="I9170" s="15"/>
    </row>
    <row r="9171" ht="15">
      <c r="I9171" s="15"/>
    </row>
    <row r="9172" ht="15">
      <c r="I9172" s="15"/>
    </row>
    <row r="9173" ht="15">
      <c r="I9173" s="15"/>
    </row>
    <row r="9174" ht="15">
      <c r="I9174" s="15"/>
    </row>
    <row r="9175" ht="15">
      <c r="I9175" s="15"/>
    </row>
    <row r="9176" ht="15">
      <c r="I9176" s="15"/>
    </row>
    <row r="9177" ht="15">
      <c r="I9177" s="15"/>
    </row>
    <row r="9178" ht="15">
      <c r="I9178" s="15"/>
    </row>
    <row r="9179" ht="15">
      <c r="I9179" s="15"/>
    </row>
    <row r="9180" ht="15">
      <c r="I9180" s="15"/>
    </row>
    <row r="9181" ht="15">
      <c r="I9181" s="15"/>
    </row>
    <row r="9182" ht="15">
      <c r="I9182" s="15"/>
    </row>
    <row r="9183" ht="15">
      <c r="I9183" s="15"/>
    </row>
    <row r="9184" ht="15">
      <c r="I9184" s="15"/>
    </row>
    <row r="9185" ht="15">
      <c r="I9185" s="15"/>
    </row>
    <row r="9186" ht="15">
      <c r="I9186" s="15"/>
    </row>
    <row r="9187" ht="15">
      <c r="I9187" s="15"/>
    </row>
    <row r="9188" ht="15">
      <c r="I9188" s="15"/>
    </row>
    <row r="9189" ht="15">
      <c r="I9189" s="15"/>
    </row>
    <row r="9190" ht="15">
      <c r="I9190" s="15"/>
    </row>
    <row r="9191" ht="15">
      <c r="I9191" s="15"/>
    </row>
    <row r="9192" ht="15">
      <c r="I9192" s="15"/>
    </row>
    <row r="9193" ht="15">
      <c r="I9193" s="15"/>
    </row>
    <row r="9194" ht="15">
      <c r="I9194" s="15"/>
    </row>
    <row r="9195" ht="15">
      <c r="I9195" s="15"/>
    </row>
    <row r="9196" ht="15">
      <c r="I9196" s="15"/>
    </row>
    <row r="9197" ht="15">
      <c r="I9197" s="15"/>
    </row>
    <row r="9198" ht="15">
      <c r="I9198" s="15"/>
    </row>
    <row r="9199" ht="15">
      <c r="I9199" s="15"/>
    </row>
    <row r="9200" ht="15">
      <c r="I9200" s="15"/>
    </row>
    <row r="9201" ht="15">
      <c r="I9201" s="15"/>
    </row>
    <row r="9202" ht="15">
      <c r="I9202" s="15"/>
    </row>
    <row r="9203" ht="15">
      <c r="I9203" s="15"/>
    </row>
    <row r="9204" ht="15">
      <c r="I9204" s="15"/>
    </row>
    <row r="9205" ht="15">
      <c r="I9205" s="15"/>
    </row>
    <row r="9206" ht="15">
      <c r="I9206" s="15"/>
    </row>
    <row r="9207" ht="15">
      <c r="I9207" s="15"/>
    </row>
    <row r="9208" ht="15">
      <c r="I9208" s="15"/>
    </row>
    <row r="9209" ht="15">
      <c r="I9209" s="15"/>
    </row>
    <row r="9210" ht="15">
      <c r="I9210" s="15"/>
    </row>
    <row r="9211" ht="15">
      <c r="I9211" s="15"/>
    </row>
    <row r="9212" ht="15">
      <c r="I9212" s="15"/>
    </row>
    <row r="9213" ht="15">
      <c r="I9213" s="15"/>
    </row>
    <row r="9214" ht="15">
      <c r="I9214" s="15"/>
    </row>
    <row r="9215" ht="15">
      <c r="I9215" s="15"/>
    </row>
    <row r="9216" ht="15">
      <c r="I9216" s="15"/>
    </row>
    <row r="9217" ht="15">
      <c r="I9217" s="15"/>
    </row>
    <row r="9218" ht="15">
      <c r="I9218" s="15"/>
    </row>
    <row r="9219" ht="15">
      <c r="I9219" s="15"/>
    </row>
    <row r="9220" ht="15">
      <c r="I9220" s="15"/>
    </row>
    <row r="9221" ht="15">
      <c r="I9221" s="15"/>
    </row>
    <row r="9222" ht="15">
      <c r="I9222" s="15"/>
    </row>
    <row r="9223" ht="15">
      <c r="I9223" s="15"/>
    </row>
    <row r="9224" ht="15">
      <c r="I9224" s="15"/>
    </row>
    <row r="9225" ht="15">
      <c r="I9225" s="15"/>
    </row>
    <row r="9226" ht="15">
      <c r="I9226" s="15"/>
    </row>
    <row r="9227" ht="15">
      <c r="I9227" s="15"/>
    </row>
    <row r="9228" ht="15">
      <c r="I9228" s="15"/>
    </row>
    <row r="9229" ht="15">
      <c r="I9229" s="15"/>
    </row>
    <row r="9230" ht="15">
      <c r="I9230" s="15"/>
    </row>
    <row r="9231" ht="15">
      <c r="I9231" s="15"/>
    </row>
    <row r="9232" ht="15">
      <c r="I9232" s="15"/>
    </row>
    <row r="9233" ht="15">
      <c r="I9233" s="15"/>
    </row>
    <row r="9234" ht="15">
      <c r="I9234" s="15"/>
    </row>
    <row r="9235" ht="15">
      <c r="I9235" s="15"/>
    </row>
    <row r="9236" ht="15">
      <c r="I9236" s="15"/>
    </row>
    <row r="9237" ht="15">
      <c r="I9237" s="15"/>
    </row>
    <row r="9238" ht="15">
      <c r="I9238" s="15"/>
    </row>
    <row r="9239" ht="15">
      <c r="I9239" s="15"/>
    </row>
    <row r="9240" ht="15">
      <c r="I9240" s="15"/>
    </row>
    <row r="9241" ht="15">
      <c r="I9241" s="15"/>
    </row>
    <row r="9242" ht="15">
      <c r="I9242" s="15"/>
    </row>
    <row r="9243" ht="15">
      <c r="I9243" s="15"/>
    </row>
    <row r="9244" ht="15">
      <c r="I9244" s="15"/>
    </row>
    <row r="9245" ht="15">
      <c r="I9245" s="15"/>
    </row>
    <row r="9246" ht="15">
      <c r="I9246" s="15"/>
    </row>
    <row r="9247" ht="15">
      <c r="I9247" s="15"/>
    </row>
    <row r="9248" ht="15">
      <c r="I9248" s="15"/>
    </row>
    <row r="9249" ht="15">
      <c r="I9249" s="15"/>
    </row>
    <row r="9250" ht="15">
      <c r="I9250" s="15"/>
    </row>
    <row r="9251" ht="15">
      <c r="I9251" s="15"/>
    </row>
    <row r="9252" ht="15">
      <c r="I9252" s="15"/>
    </row>
    <row r="9253" ht="15">
      <c r="I9253" s="15"/>
    </row>
    <row r="9254" ht="15">
      <c r="I9254" s="15"/>
    </row>
    <row r="9255" ht="15">
      <c r="I9255" s="15"/>
    </row>
    <row r="9256" ht="15">
      <c r="I9256" s="15"/>
    </row>
    <row r="9257" ht="15">
      <c r="I9257" s="15"/>
    </row>
    <row r="9258" ht="15">
      <c r="I9258" s="15"/>
    </row>
    <row r="9259" ht="15">
      <c r="I9259" s="15"/>
    </row>
    <row r="9260" ht="15">
      <c r="I9260" s="15"/>
    </row>
    <row r="9261" ht="15">
      <c r="I9261" s="15"/>
    </row>
    <row r="9262" ht="15">
      <c r="I9262" s="15"/>
    </row>
    <row r="9263" ht="15">
      <c r="I9263" s="15"/>
    </row>
    <row r="9264" ht="15">
      <c r="I9264" s="15"/>
    </row>
    <row r="9265" ht="15">
      <c r="I9265" s="15"/>
    </row>
    <row r="9266" ht="15">
      <c r="I9266" s="15"/>
    </row>
    <row r="9267" ht="15">
      <c r="I9267" s="15"/>
    </row>
    <row r="9268" ht="15">
      <c r="I9268" s="15"/>
    </row>
    <row r="9269" ht="15">
      <c r="I9269" s="15"/>
    </row>
    <row r="9270" ht="15">
      <c r="I9270" s="15"/>
    </row>
    <row r="9271" ht="15">
      <c r="I9271" s="15"/>
    </row>
    <row r="9272" ht="15">
      <c r="I9272" s="15"/>
    </row>
    <row r="9273" ht="15">
      <c r="I9273" s="15"/>
    </row>
    <row r="9274" ht="15">
      <c r="I9274" s="15"/>
    </row>
    <row r="9275" ht="15">
      <c r="I9275" s="15"/>
    </row>
    <row r="9276" ht="15">
      <c r="I9276" s="15"/>
    </row>
    <row r="9277" ht="15">
      <c r="I9277" s="15"/>
    </row>
    <row r="9278" ht="15">
      <c r="I9278" s="15"/>
    </row>
    <row r="9279" ht="15">
      <c r="I9279" s="15"/>
    </row>
    <row r="9280" ht="15">
      <c r="I9280" s="15"/>
    </row>
    <row r="9281" ht="15">
      <c r="I9281" s="15"/>
    </row>
    <row r="9282" ht="15">
      <c r="I9282" s="15"/>
    </row>
    <row r="9283" ht="15">
      <c r="I9283" s="15"/>
    </row>
    <row r="9284" ht="15">
      <c r="I9284" s="15"/>
    </row>
    <row r="9285" ht="15">
      <c r="I9285" s="15"/>
    </row>
    <row r="9286" ht="15">
      <c r="I9286" s="15"/>
    </row>
    <row r="9287" ht="15">
      <c r="I9287" s="15"/>
    </row>
    <row r="9288" ht="15">
      <c r="I9288" s="15"/>
    </row>
    <row r="9289" ht="15">
      <c r="I9289" s="15"/>
    </row>
    <row r="9290" ht="15">
      <c r="I9290" s="15"/>
    </row>
    <row r="9291" ht="15">
      <c r="I9291" s="15"/>
    </row>
    <row r="9292" ht="15">
      <c r="I9292" s="15"/>
    </row>
    <row r="9293" ht="15">
      <c r="I9293" s="15"/>
    </row>
    <row r="9294" ht="15">
      <c r="I9294" s="15"/>
    </row>
    <row r="9295" ht="15">
      <c r="I9295" s="15"/>
    </row>
    <row r="9296" ht="15">
      <c r="I9296" s="15"/>
    </row>
    <row r="9297" ht="15">
      <c r="I9297" s="15"/>
    </row>
    <row r="9298" ht="15">
      <c r="I9298" s="15"/>
    </row>
    <row r="9299" ht="15">
      <c r="I9299" s="15"/>
    </row>
    <row r="9300" ht="15">
      <c r="I9300" s="15"/>
    </row>
    <row r="9301" ht="15">
      <c r="I9301" s="15"/>
    </row>
    <row r="9302" ht="15">
      <c r="I9302" s="15"/>
    </row>
    <row r="9303" ht="15">
      <c r="I9303" s="15"/>
    </row>
    <row r="9304" ht="15">
      <c r="I9304" s="15"/>
    </row>
    <row r="9305" ht="15">
      <c r="I9305" s="15"/>
    </row>
    <row r="9306" ht="15">
      <c r="I9306" s="15"/>
    </row>
    <row r="9307" ht="15">
      <c r="I9307" s="15"/>
    </row>
    <row r="9308" ht="15">
      <c r="I9308" s="15"/>
    </row>
    <row r="9309" ht="15">
      <c r="I9309" s="15"/>
    </row>
    <row r="9310" ht="15">
      <c r="I9310" s="15"/>
    </row>
    <row r="9311" ht="15">
      <c r="I9311" s="15"/>
    </row>
    <row r="9312" ht="15">
      <c r="I9312" s="15"/>
    </row>
    <row r="9313" ht="15">
      <c r="I9313" s="15"/>
    </row>
    <row r="9314" ht="15">
      <c r="I9314" s="15"/>
    </row>
    <row r="9315" ht="15">
      <c r="I9315" s="15"/>
    </row>
    <row r="9316" ht="15">
      <c r="I9316" s="15"/>
    </row>
    <row r="9317" ht="15">
      <c r="I9317" s="15"/>
    </row>
    <row r="9318" ht="15">
      <c r="I9318" s="15"/>
    </row>
    <row r="9319" ht="15">
      <c r="I9319" s="15"/>
    </row>
    <row r="9320" ht="15">
      <c r="I9320" s="15"/>
    </row>
    <row r="9321" ht="15">
      <c r="I9321" s="15"/>
    </row>
    <row r="9322" ht="15">
      <c r="I9322" s="15"/>
    </row>
    <row r="9323" ht="15">
      <c r="I9323" s="15"/>
    </row>
    <row r="9324" ht="15">
      <c r="I9324" s="15"/>
    </row>
    <row r="9325" ht="15">
      <c r="I9325" s="15"/>
    </row>
    <row r="9326" ht="15">
      <c r="I9326" s="15"/>
    </row>
    <row r="9327" ht="15">
      <c r="I9327" s="15"/>
    </row>
    <row r="9328" ht="15">
      <c r="I9328" s="15"/>
    </row>
    <row r="9329" ht="15">
      <c r="I9329" s="15"/>
    </row>
    <row r="9330" ht="15">
      <c r="I9330" s="15"/>
    </row>
    <row r="9331" ht="15">
      <c r="I9331" s="15"/>
    </row>
    <row r="9332" ht="15">
      <c r="I9332" s="15"/>
    </row>
    <row r="9333" ht="15">
      <c r="I9333" s="15"/>
    </row>
    <row r="9334" ht="15">
      <c r="I9334" s="15"/>
    </row>
    <row r="9335" ht="15">
      <c r="I9335" s="15"/>
    </row>
    <row r="9336" ht="15">
      <c r="I9336" s="15"/>
    </row>
    <row r="9337" ht="15">
      <c r="I9337" s="15"/>
    </row>
    <row r="9338" ht="15">
      <c r="I9338" s="15"/>
    </row>
    <row r="9339" ht="15">
      <c r="I9339" s="15"/>
    </row>
    <row r="9340" ht="15">
      <c r="I9340" s="15"/>
    </row>
    <row r="9341" ht="15">
      <c r="I9341" s="15"/>
    </row>
    <row r="9342" ht="15">
      <c r="I9342" s="15"/>
    </row>
    <row r="9343" ht="15">
      <c r="I9343" s="15"/>
    </row>
    <row r="9344" ht="15">
      <c r="I9344" s="15"/>
    </row>
    <row r="9345" ht="15">
      <c r="I9345" s="15"/>
    </row>
    <row r="9346" ht="15">
      <c r="I9346" s="15"/>
    </row>
    <row r="9347" ht="15">
      <c r="I9347" s="15"/>
    </row>
    <row r="9348" ht="15">
      <c r="I9348" s="15"/>
    </row>
    <row r="9349" ht="15">
      <c r="I9349" s="15"/>
    </row>
    <row r="9350" ht="15">
      <c r="I9350" s="15"/>
    </row>
    <row r="9351" ht="15">
      <c r="I9351" s="15"/>
    </row>
    <row r="9352" ht="15">
      <c r="I9352" s="15"/>
    </row>
    <row r="9353" ht="15">
      <c r="I9353" s="15"/>
    </row>
    <row r="9354" ht="15">
      <c r="I9354" s="15"/>
    </row>
    <row r="9355" ht="15">
      <c r="I9355" s="15"/>
    </row>
    <row r="9356" ht="15">
      <c r="I9356" s="15"/>
    </row>
    <row r="9357" ht="15">
      <c r="I9357" s="15"/>
    </row>
    <row r="9358" ht="15">
      <c r="I9358" s="15"/>
    </row>
    <row r="9359" ht="15">
      <c r="I9359" s="15"/>
    </row>
    <row r="9360" ht="15">
      <c r="I9360" s="15"/>
    </row>
    <row r="9361" ht="15">
      <c r="I9361" s="15"/>
    </row>
    <row r="9362" ht="15">
      <c r="I9362" s="15"/>
    </row>
    <row r="9363" ht="15">
      <c r="I9363" s="15"/>
    </row>
    <row r="9364" ht="15">
      <c r="I9364" s="15"/>
    </row>
    <row r="9365" ht="15">
      <c r="I9365" s="15"/>
    </row>
    <row r="9366" ht="15">
      <c r="I9366" s="15"/>
    </row>
    <row r="9367" ht="15">
      <c r="I9367" s="15"/>
    </row>
    <row r="9368" ht="15">
      <c r="I9368" s="15"/>
    </row>
    <row r="9369" ht="15">
      <c r="I9369" s="15"/>
    </row>
    <row r="9370" ht="15">
      <c r="I9370" s="15"/>
    </row>
    <row r="9371" ht="15">
      <c r="I9371" s="15"/>
    </row>
    <row r="9372" ht="15">
      <c r="I9372" s="15"/>
    </row>
    <row r="9373" ht="15">
      <c r="I9373" s="15"/>
    </row>
    <row r="9374" ht="15">
      <c r="I9374" s="15"/>
    </row>
    <row r="9375" ht="15">
      <c r="I9375" s="15"/>
    </row>
    <row r="9376" ht="15">
      <c r="I9376" s="15"/>
    </row>
    <row r="9377" ht="15">
      <c r="I9377" s="15"/>
    </row>
    <row r="9378" ht="15">
      <c r="I9378" s="15"/>
    </row>
    <row r="9379" ht="15">
      <c r="I9379" s="15"/>
    </row>
    <row r="9380" ht="15">
      <c r="I9380" s="15"/>
    </row>
    <row r="9381" ht="15">
      <c r="I9381" s="15"/>
    </row>
    <row r="9382" ht="15">
      <c r="I9382" s="15"/>
    </row>
    <row r="9383" ht="15">
      <c r="I9383" s="15"/>
    </row>
    <row r="9384" ht="15">
      <c r="I9384" s="15"/>
    </row>
    <row r="9385" ht="15">
      <c r="I9385" s="15"/>
    </row>
    <row r="9386" ht="15">
      <c r="I9386" s="15"/>
    </row>
    <row r="9387" ht="15">
      <c r="I9387" s="15"/>
    </row>
    <row r="9388" ht="15">
      <c r="I9388" s="15"/>
    </row>
    <row r="9389" ht="15">
      <c r="I9389" s="15"/>
    </row>
    <row r="9390" ht="15">
      <c r="I9390" s="15"/>
    </row>
    <row r="9391" ht="15">
      <c r="I9391" s="15"/>
    </row>
    <row r="9392" ht="15">
      <c r="I9392" s="15"/>
    </row>
    <row r="9393" ht="15">
      <c r="I9393" s="15"/>
    </row>
    <row r="9394" ht="15">
      <c r="I9394" s="15"/>
    </row>
    <row r="9395" ht="15">
      <c r="I9395" s="15"/>
    </row>
    <row r="9396" ht="15">
      <c r="I9396" s="15"/>
    </row>
    <row r="9397" ht="15">
      <c r="I9397" s="15"/>
    </row>
    <row r="9398" ht="15">
      <c r="I9398" s="15"/>
    </row>
    <row r="9399" ht="15">
      <c r="I9399" s="15"/>
    </row>
    <row r="9400" ht="15">
      <c r="I9400" s="15"/>
    </row>
    <row r="9401" ht="15">
      <c r="I9401" s="15"/>
    </row>
    <row r="9402" ht="15">
      <c r="I9402" s="15"/>
    </row>
    <row r="9403" ht="15">
      <c r="I9403" s="15"/>
    </row>
    <row r="9404" ht="15">
      <c r="I9404" s="15"/>
    </row>
    <row r="9405" ht="15">
      <c r="I9405" s="15"/>
    </row>
    <row r="9406" ht="15">
      <c r="I9406" s="15"/>
    </row>
    <row r="9407" ht="15">
      <c r="I9407" s="15"/>
    </row>
    <row r="9408" ht="15">
      <c r="I9408" s="15"/>
    </row>
    <row r="9409" ht="15">
      <c r="I9409" s="15"/>
    </row>
    <row r="9410" ht="15">
      <c r="I9410" s="15"/>
    </row>
    <row r="9411" ht="15">
      <c r="I9411" s="15"/>
    </row>
    <row r="9412" ht="15">
      <c r="I9412" s="15"/>
    </row>
    <row r="9413" ht="15">
      <c r="I9413" s="15"/>
    </row>
    <row r="9414" ht="15">
      <c r="I9414" s="15"/>
    </row>
    <row r="9415" ht="15">
      <c r="I9415" s="15"/>
    </row>
    <row r="9416" ht="15">
      <c r="I9416" s="15"/>
    </row>
    <row r="9417" ht="15">
      <c r="I9417" s="15"/>
    </row>
    <row r="9418" ht="15">
      <c r="I9418" s="15"/>
    </row>
    <row r="9419" ht="15">
      <c r="I9419" s="15"/>
    </row>
    <row r="9420" ht="15">
      <c r="I9420" s="15"/>
    </row>
    <row r="9421" ht="15">
      <c r="I9421" s="15"/>
    </row>
    <row r="9422" ht="15">
      <c r="I9422" s="15"/>
    </row>
    <row r="9423" ht="15">
      <c r="I9423" s="15"/>
    </row>
    <row r="9424" ht="15">
      <c r="I9424" s="15"/>
    </row>
    <row r="9425" ht="15">
      <c r="I9425" s="15"/>
    </row>
    <row r="9426" ht="15">
      <c r="I9426" s="15"/>
    </row>
    <row r="9427" ht="15">
      <c r="I9427" s="15"/>
    </row>
    <row r="9428" ht="15">
      <c r="I9428" s="15"/>
    </row>
    <row r="9429" ht="15">
      <c r="I9429" s="15"/>
    </row>
    <row r="9430" ht="15">
      <c r="I9430" s="15"/>
    </row>
    <row r="9431" ht="15">
      <c r="I9431" s="15"/>
    </row>
    <row r="9432" ht="15">
      <c r="I9432" s="15"/>
    </row>
    <row r="9433" ht="15">
      <c r="I9433" s="15"/>
    </row>
    <row r="9434" ht="15">
      <c r="I9434" s="15"/>
    </row>
    <row r="9435" ht="15">
      <c r="I9435" s="15"/>
    </row>
    <row r="9436" ht="15">
      <c r="I9436" s="15"/>
    </row>
    <row r="9437" ht="15">
      <c r="I9437" s="15"/>
    </row>
    <row r="9438" ht="15">
      <c r="I9438" s="15"/>
    </row>
    <row r="9439" ht="15">
      <c r="I9439" s="15"/>
    </row>
    <row r="9440" ht="15">
      <c r="I9440" s="15"/>
    </row>
    <row r="9441" ht="15">
      <c r="I9441" s="15"/>
    </row>
    <row r="9442" ht="15">
      <c r="I9442" s="15"/>
    </row>
    <row r="9443" ht="15">
      <c r="I9443" s="15"/>
    </row>
    <row r="9444" ht="15">
      <c r="I9444" s="15"/>
    </row>
    <row r="9445" ht="15">
      <c r="I9445" s="15"/>
    </row>
    <row r="9446" ht="15">
      <c r="I9446" s="15"/>
    </row>
    <row r="9447" ht="15">
      <c r="I9447" s="15"/>
    </row>
    <row r="9448" ht="15">
      <c r="I9448" s="15"/>
    </row>
    <row r="9449" ht="15">
      <c r="I9449" s="15"/>
    </row>
    <row r="9450" ht="15">
      <c r="I9450" s="15"/>
    </row>
    <row r="9451" ht="15">
      <c r="I9451" s="15"/>
    </row>
    <row r="9452" ht="15">
      <c r="I9452" s="15"/>
    </row>
    <row r="9453" ht="15">
      <c r="I9453" s="15"/>
    </row>
    <row r="9454" ht="15">
      <c r="I9454" s="15"/>
    </row>
    <row r="9455" ht="15">
      <c r="I9455" s="15"/>
    </row>
    <row r="9456" ht="15">
      <c r="I9456" s="15"/>
    </row>
    <row r="9457" ht="15">
      <c r="I9457" s="15"/>
    </row>
    <row r="9458" ht="15">
      <c r="I9458" s="15"/>
    </row>
    <row r="9459" ht="15">
      <c r="I9459" s="15"/>
    </row>
    <row r="9460" ht="15">
      <c r="I9460" s="15"/>
    </row>
    <row r="9461" ht="15">
      <c r="I9461" s="15"/>
    </row>
    <row r="9462" ht="15">
      <c r="I9462" s="15"/>
    </row>
    <row r="9463" ht="15">
      <c r="I9463" s="15"/>
    </row>
    <row r="9464" ht="15">
      <c r="I9464" s="15"/>
    </row>
    <row r="9465" ht="15">
      <c r="I9465" s="15"/>
    </row>
    <row r="9466" ht="15">
      <c r="I9466" s="15"/>
    </row>
    <row r="9467" ht="15">
      <c r="I9467" s="15"/>
    </row>
    <row r="9468" ht="15">
      <c r="I9468" s="15"/>
    </row>
    <row r="9469" ht="15">
      <c r="I9469" s="15"/>
    </row>
    <row r="9470" ht="15">
      <c r="I9470" s="15"/>
    </row>
    <row r="9471" ht="15">
      <c r="I9471" s="15"/>
    </row>
    <row r="9472" ht="15">
      <c r="I9472" s="15"/>
    </row>
    <row r="9473" ht="15">
      <c r="I9473" s="15"/>
    </row>
    <row r="9474" ht="15">
      <c r="I9474" s="15"/>
    </row>
    <row r="9475" ht="15">
      <c r="I9475" s="15"/>
    </row>
    <row r="9476" ht="15">
      <c r="I9476" s="15"/>
    </row>
    <row r="9477" ht="15">
      <c r="I9477" s="15"/>
    </row>
    <row r="9478" ht="15">
      <c r="I9478" s="15"/>
    </row>
    <row r="9479" ht="15">
      <c r="I9479" s="15"/>
    </row>
    <row r="9480" ht="15">
      <c r="I9480" s="15"/>
    </row>
    <row r="9481" ht="15">
      <c r="I9481" s="15"/>
    </row>
    <row r="9482" ht="15">
      <c r="I9482" s="15"/>
    </row>
    <row r="9483" ht="15">
      <c r="I9483" s="15"/>
    </row>
    <row r="9484" ht="15">
      <c r="I9484" s="15"/>
    </row>
    <row r="9485" ht="15">
      <c r="I9485" s="15"/>
    </row>
    <row r="9486" ht="15">
      <c r="I9486" s="15"/>
    </row>
    <row r="9487" ht="15">
      <c r="I9487" s="15"/>
    </row>
    <row r="9488" ht="15">
      <c r="I9488" s="15"/>
    </row>
    <row r="9489" ht="15">
      <c r="I9489" s="15"/>
    </row>
    <row r="9490" ht="15">
      <c r="I9490" s="15"/>
    </row>
    <row r="9491" ht="15">
      <c r="I9491" s="15"/>
    </row>
    <row r="9492" ht="15">
      <c r="I9492" s="15"/>
    </row>
    <row r="9493" ht="15">
      <c r="I9493" s="15"/>
    </row>
    <row r="9494" ht="15">
      <c r="I9494" s="15"/>
    </row>
    <row r="9495" ht="15">
      <c r="I9495" s="15"/>
    </row>
    <row r="9496" ht="15">
      <c r="I9496" s="15"/>
    </row>
    <row r="9497" ht="15">
      <c r="I9497" s="15"/>
    </row>
    <row r="9498" ht="15">
      <c r="I9498" s="15"/>
    </row>
    <row r="9499" ht="15">
      <c r="I9499" s="15"/>
    </row>
    <row r="9500" ht="15">
      <c r="I9500" s="15"/>
    </row>
    <row r="9501" ht="15">
      <c r="I9501" s="15"/>
    </row>
    <row r="9502" ht="15">
      <c r="I9502" s="15"/>
    </row>
    <row r="9503" ht="15">
      <c r="I9503" s="15"/>
    </row>
    <row r="9504" ht="15">
      <c r="I9504" s="15"/>
    </row>
    <row r="9505" ht="15">
      <c r="I9505" s="15"/>
    </row>
    <row r="9506" ht="15">
      <c r="I9506" s="15"/>
    </row>
    <row r="9507" ht="15">
      <c r="I9507" s="15"/>
    </row>
    <row r="9508" ht="15">
      <c r="I9508" s="15"/>
    </row>
    <row r="9509" ht="15">
      <c r="I9509" s="15"/>
    </row>
    <row r="9510" ht="15">
      <c r="I9510" s="15"/>
    </row>
    <row r="9511" ht="15">
      <c r="I9511" s="15"/>
    </row>
    <row r="9512" ht="15">
      <c r="I9512" s="15"/>
    </row>
    <row r="9513" ht="15">
      <c r="I9513" s="15"/>
    </row>
    <row r="9514" ht="15">
      <c r="I9514" s="15"/>
    </row>
    <row r="9515" ht="15">
      <c r="I9515" s="15"/>
    </row>
    <row r="9516" ht="15">
      <c r="I9516" s="15"/>
    </row>
    <row r="9517" ht="15">
      <c r="I9517" s="15"/>
    </row>
    <row r="9518" ht="15">
      <c r="I9518" s="15"/>
    </row>
    <row r="9519" ht="15">
      <c r="I9519" s="15"/>
    </row>
    <row r="9520" ht="15">
      <c r="I9520" s="15"/>
    </row>
    <row r="9521" ht="15">
      <c r="I9521" s="15"/>
    </row>
    <row r="9522" ht="15">
      <c r="I9522" s="15"/>
    </row>
    <row r="9523" ht="15">
      <c r="I9523" s="15"/>
    </row>
    <row r="9524" ht="15">
      <c r="I9524" s="15"/>
    </row>
    <row r="9525" ht="15">
      <c r="I9525" s="15"/>
    </row>
    <row r="9526" ht="15">
      <c r="I9526" s="15"/>
    </row>
    <row r="9527" ht="15">
      <c r="I9527" s="15"/>
    </row>
    <row r="9528" ht="15">
      <c r="I9528" s="15"/>
    </row>
    <row r="9529" ht="15">
      <c r="I9529" s="15"/>
    </row>
    <row r="9530" ht="15">
      <c r="I9530" s="15"/>
    </row>
    <row r="9531" ht="15">
      <c r="I9531" s="15"/>
    </row>
    <row r="9532" ht="15">
      <c r="I9532" s="15"/>
    </row>
    <row r="9533" ht="15">
      <c r="I9533" s="15"/>
    </row>
    <row r="9534" ht="15">
      <c r="I9534" s="15"/>
    </row>
    <row r="9535" ht="15">
      <c r="I9535" s="15"/>
    </row>
    <row r="9536" ht="15">
      <c r="I9536" s="15"/>
    </row>
    <row r="9537" ht="15">
      <c r="I9537" s="15"/>
    </row>
    <row r="9538" ht="15">
      <c r="I9538" s="15"/>
    </row>
    <row r="9539" ht="15">
      <c r="I9539" s="15"/>
    </row>
    <row r="9540" ht="15">
      <c r="I9540" s="15"/>
    </row>
    <row r="9541" ht="15">
      <c r="I9541" s="15"/>
    </row>
    <row r="9542" ht="15">
      <c r="I9542" s="15"/>
    </row>
    <row r="9543" ht="15">
      <c r="I9543" s="15"/>
    </row>
    <row r="9544" ht="15">
      <c r="I9544" s="15"/>
    </row>
    <row r="9545" ht="15">
      <c r="I9545" s="15"/>
    </row>
    <row r="9546" ht="15">
      <c r="I9546" s="15"/>
    </row>
    <row r="9547" ht="15">
      <c r="I9547" s="15"/>
    </row>
    <row r="9548" ht="15">
      <c r="I9548" s="15"/>
    </row>
    <row r="9549" ht="15">
      <c r="I9549" s="15"/>
    </row>
    <row r="9550" ht="15">
      <c r="I9550" s="15"/>
    </row>
    <row r="9551" ht="15">
      <c r="I9551" s="15"/>
    </row>
    <row r="9552" ht="15">
      <c r="I9552" s="15"/>
    </row>
    <row r="9553" ht="15">
      <c r="I9553" s="15"/>
    </row>
    <row r="9554" ht="15">
      <c r="I9554" s="15"/>
    </row>
    <row r="9555" ht="15">
      <c r="I9555" s="15"/>
    </row>
    <row r="9556" ht="15">
      <c r="I9556" s="15"/>
    </row>
    <row r="9557" ht="15">
      <c r="I9557" s="15"/>
    </row>
    <row r="9558" ht="15">
      <c r="I9558" s="15"/>
    </row>
    <row r="9559" ht="15">
      <c r="I9559" s="15"/>
    </row>
    <row r="9560" ht="15">
      <c r="I9560" s="15"/>
    </row>
    <row r="9561" ht="15">
      <c r="I9561" s="15"/>
    </row>
    <row r="9562" ht="15">
      <c r="I9562" s="15"/>
    </row>
    <row r="9563" ht="15">
      <c r="I9563" s="15"/>
    </row>
    <row r="9564" ht="15">
      <c r="I9564" s="15"/>
    </row>
    <row r="9565" ht="15">
      <c r="I9565" s="15"/>
    </row>
    <row r="9566" ht="15">
      <c r="I9566" s="15"/>
    </row>
    <row r="9567" ht="15">
      <c r="I9567" s="15"/>
    </row>
    <row r="9568" ht="15">
      <c r="I9568" s="15"/>
    </row>
    <row r="9569" ht="15">
      <c r="I9569" s="15"/>
    </row>
    <row r="9570" ht="15">
      <c r="I9570" s="15"/>
    </row>
    <row r="9571" ht="15">
      <c r="I9571" s="15"/>
    </row>
    <row r="9572" ht="15">
      <c r="I9572" s="15"/>
    </row>
    <row r="9573" ht="15">
      <c r="I9573" s="15"/>
    </row>
    <row r="9574" ht="15">
      <c r="I9574" s="15"/>
    </row>
    <row r="9575" ht="15">
      <c r="I9575" s="15"/>
    </row>
    <row r="9576" ht="15">
      <c r="I9576" s="15"/>
    </row>
    <row r="9577" ht="15">
      <c r="I9577" s="15"/>
    </row>
    <row r="9578" ht="15">
      <c r="I9578" s="15"/>
    </row>
    <row r="9579" ht="15">
      <c r="I9579" s="15"/>
    </row>
    <row r="9580" ht="15">
      <c r="I9580" s="15"/>
    </row>
    <row r="9581" ht="15">
      <c r="I9581" s="15"/>
    </row>
    <row r="9582" ht="15">
      <c r="I9582" s="15"/>
    </row>
    <row r="9583" ht="15">
      <c r="I9583" s="15"/>
    </row>
    <row r="9584" ht="15">
      <c r="I9584" s="15"/>
    </row>
    <row r="9585" ht="15">
      <c r="I9585" s="15"/>
    </row>
    <row r="9586" ht="15">
      <c r="I9586" s="15"/>
    </row>
    <row r="9587" ht="15">
      <c r="I9587" s="15"/>
    </row>
    <row r="9588" ht="15">
      <c r="I9588" s="15"/>
    </row>
    <row r="9589" ht="15">
      <c r="I9589" s="15"/>
    </row>
    <row r="9590" ht="15">
      <c r="I9590" s="15"/>
    </row>
    <row r="9591" ht="15">
      <c r="I9591" s="15"/>
    </row>
    <row r="9592" ht="15">
      <c r="I9592" s="15"/>
    </row>
    <row r="9593" ht="15">
      <c r="I9593" s="15"/>
    </row>
    <row r="9594" ht="15">
      <c r="I9594" s="15"/>
    </row>
    <row r="9595" ht="15">
      <c r="I9595" s="15"/>
    </row>
    <row r="9596" ht="15">
      <c r="I9596" s="15"/>
    </row>
    <row r="9597" ht="15">
      <c r="I9597" s="15"/>
    </row>
    <row r="9598" ht="15">
      <c r="I9598" s="15"/>
    </row>
    <row r="9599" ht="15">
      <c r="I9599" s="15"/>
    </row>
    <row r="9600" ht="15">
      <c r="I9600" s="15"/>
    </row>
    <row r="9601" ht="15">
      <c r="I9601" s="15"/>
    </row>
    <row r="9602" ht="15">
      <c r="I9602" s="15"/>
    </row>
    <row r="9603" ht="15">
      <c r="I9603" s="15"/>
    </row>
    <row r="9604" ht="15">
      <c r="I9604" s="15"/>
    </row>
    <row r="9605" ht="15">
      <c r="I9605" s="15"/>
    </row>
    <row r="9606" ht="15">
      <c r="I9606" s="15"/>
    </row>
    <row r="9607" ht="15">
      <c r="I9607" s="15"/>
    </row>
    <row r="9608" ht="15">
      <c r="I9608" s="15"/>
    </row>
    <row r="9609" ht="15">
      <c r="I9609" s="15"/>
    </row>
    <row r="9610" ht="15">
      <c r="I9610" s="15"/>
    </row>
    <row r="9611" ht="15">
      <c r="I9611" s="15"/>
    </row>
    <row r="9612" ht="15">
      <c r="I9612" s="15"/>
    </row>
    <row r="9613" ht="15">
      <c r="I9613" s="15"/>
    </row>
    <row r="9614" ht="15">
      <c r="I9614" s="15"/>
    </row>
    <row r="9615" ht="15">
      <c r="I9615" s="15"/>
    </row>
    <row r="9616" ht="15">
      <c r="I9616" s="15"/>
    </row>
    <row r="9617" ht="15">
      <c r="I9617" s="15"/>
    </row>
    <row r="9618" ht="15">
      <c r="I9618" s="15"/>
    </row>
    <row r="9619" ht="15">
      <c r="I9619" s="15"/>
    </row>
    <row r="9620" ht="15">
      <c r="I9620" s="15"/>
    </row>
    <row r="9621" ht="15">
      <c r="I9621" s="15"/>
    </row>
    <row r="9622" ht="15">
      <c r="I9622" s="15"/>
    </row>
    <row r="9623" ht="15">
      <c r="I9623" s="15"/>
    </row>
    <row r="9624" ht="15">
      <c r="I9624" s="15"/>
    </row>
    <row r="9625" ht="15">
      <c r="I9625" s="15"/>
    </row>
    <row r="9626" ht="15">
      <c r="I9626" s="15"/>
    </row>
    <row r="9627" ht="15">
      <c r="I9627" s="15"/>
    </row>
    <row r="9628" ht="15">
      <c r="I9628" s="15"/>
    </row>
    <row r="9629" ht="15">
      <c r="I9629" s="15"/>
    </row>
    <row r="9630" ht="15">
      <c r="I9630" s="15"/>
    </row>
    <row r="9631" ht="15">
      <c r="I9631" s="15"/>
    </row>
    <row r="9632" ht="15">
      <c r="I9632" s="15"/>
    </row>
    <row r="9633" ht="15">
      <c r="I9633" s="15"/>
    </row>
    <row r="9634" ht="15">
      <c r="I9634" s="15"/>
    </row>
    <row r="9635" ht="15">
      <c r="I9635" s="15"/>
    </row>
    <row r="9636" ht="15">
      <c r="I9636" s="15"/>
    </row>
    <row r="9637" ht="15">
      <c r="I9637" s="15"/>
    </row>
    <row r="9638" ht="15">
      <c r="I9638" s="15"/>
    </row>
    <row r="9639" ht="15">
      <c r="I9639" s="15"/>
    </row>
    <row r="9640" ht="15">
      <c r="I9640" s="15"/>
    </row>
    <row r="9641" ht="15">
      <c r="I9641" s="15"/>
    </row>
    <row r="9642" ht="15">
      <c r="I9642" s="15"/>
    </row>
    <row r="9643" ht="15">
      <c r="I9643" s="15"/>
    </row>
    <row r="9644" ht="15">
      <c r="I9644" s="15"/>
    </row>
    <row r="9645" ht="15">
      <c r="I9645" s="15"/>
    </row>
    <row r="9646" ht="15">
      <c r="I9646" s="15"/>
    </row>
    <row r="9647" ht="15">
      <c r="I9647" s="15"/>
    </row>
    <row r="9648" ht="15">
      <c r="I9648" s="15"/>
    </row>
    <row r="9649" ht="15">
      <c r="I9649" s="15"/>
    </row>
    <row r="9650" ht="15">
      <c r="I9650" s="15"/>
    </row>
    <row r="9651" ht="15">
      <c r="I9651" s="15"/>
    </row>
    <row r="9652" ht="15">
      <c r="I9652" s="15"/>
    </row>
    <row r="9653" ht="15">
      <c r="I9653" s="15"/>
    </row>
    <row r="9654" ht="15">
      <c r="I9654" s="15"/>
    </row>
    <row r="9655" ht="15">
      <c r="I9655" s="15"/>
    </row>
    <row r="9656" ht="15">
      <c r="I9656" s="15"/>
    </row>
    <row r="9657" ht="15">
      <c r="I9657" s="15"/>
    </row>
    <row r="9658" ht="15">
      <c r="I9658" s="15"/>
    </row>
    <row r="9659" ht="15">
      <c r="I9659" s="15"/>
    </row>
    <row r="9660" ht="15">
      <c r="I9660" s="15"/>
    </row>
    <row r="9661" ht="15">
      <c r="I9661" s="15"/>
    </row>
    <row r="9662" ht="15">
      <c r="I9662" s="15"/>
    </row>
    <row r="9663" ht="15">
      <c r="I9663" s="15"/>
    </row>
    <row r="9664" ht="15">
      <c r="I9664" s="15"/>
    </row>
    <row r="9665" ht="15">
      <c r="I9665" s="15"/>
    </row>
    <row r="9666" ht="15">
      <c r="I9666" s="15"/>
    </row>
    <row r="9667" ht="15">
      <c r="I9667" s="15"/>
    </row>
    <row r="9668" ht="15">
      <c r="I9668" s="15"/>
    </row>
    <row r="9669" ht="15">
      <c r="I9669" s="15"/>
    </row>
    <row r="9670" ht="15">
      <c r="I9670" s="15"/>
    </row>
    <row r="9671" ht="15">
      <c r="I9671" s="15"/>
    </row>
    <row r="9672" ht="15">
      <c r="I9672" s="15"/>
    </row>
    <row r="9673" ht="15">
      <c r="I9673" s="15"/>
    </row>
    <row r="9674" ht="15">
      <c r="I9674" s="15"/>
    </row>
    <row r="9675" ht="15">
      <c r="I9675" s="15"/>
    </row>
    <row r="9676" ht="15">
      <c r="I9676" s="15"/>
    </row>
    <row r="9677" ht="15">
      <c r="I9677" s="15"/>
    </row>
    <row r="9678" ht="15">
      <c r="I9678" s="15"/>
    </row>
    <row r="9679" ht="15">
      <c r="I9679" s="15"/>
    </row>
    <row r="9680" ht="15">
      <c r="I9680" s="15"/>
    </row>
    <row r="9681" ht="15">
      <c r="I9681" s="15"/>
    </row>
    <row r="9682" ht="15">
      <c r="I9682" s="15"/>
    </row>
    <row r="9683" ht="15">
      <c r="I9683" s="15"/>
    </row>
    <row r="9684" ht="15">
      <c r="I9684" s="15"/>
    </row>
    <row r="9685" ht="15">
      <c r="I9685" s="15"/>
    </row>
    <row r="9686" ht="15">
      <c r="I9686" s="15"/>
    </row>
    <row r="9687" ht="15">
      <c r="I9687" s="15"/>
    </row>
    <row r="9688" ht="15">
      <c r="I9688" s="15"/>
    </row>
    <row r="9689" ht="15">
      <c r="I9689" s="15"/>
    </row>
    <row r="9690" ht="15">
      <c r="I9690" s="15"/>
    </row>
    <row r="9691" ht="15">
      <c r="I9691" s="15"/>
    </row>
    <row r="9692" ht="15">
      <c r="I9692" s="15"/>
    </row>
    <row r="9693" ht="15">
      <c r="I9693" s="15"/>
    </row>
    <row r="9694" ht="15">
      <c r="I9694" s="15"/>
    </row>
    <row r="9695" ht="15">
      <c r="I9695" s="15"/>
    </row>
    <row r="9696" ht="15">
      <c r="I9696" s="15"/>
    </row>
    <row r="9697" ht="15">
      <c r="I9697" s="15"/>
    </row>
    <row r="9698" ht="15">
      <c r="I9698" s="15"/>
    </row>
    <row r="9699" ht="15">
      <c r="I9699" s="15"/>
    </row>
    <row r="9700" ht="15">
      <c r="I9700" s="15"/>
    </row>
    <row r="9701" ht="15">
      <c r="I9701" s="15"/>
    </row>
    <row r="9702" ht="15">
      <c r="I9702" s="15"/>
    </row>
    <row r="9703" ht="15">
      <c r="I9703" s="15"/>
    </row>
    <row r="9704" ht="15">
      <c r="I9704" s="15"/>
    </row>
    <row r="9705" ht="15">
      <c r="I9705" s="15"/>
    </row>
    <row r="9706" ht="15">
      <c r="I9706" s="15"/>
    </row>
    <row r="9707" ht="15">
      <c r="I9707" s="15"/>
    </row>
    <row r="9708" ht="15">
      <c r="I9708" s="15"/>
    </row>
    <row r="9709" ht="15">
      <c r="I9709" s="15"/>
    </row>
    <row r="9710" ht="15">
      <c r="I9710" s="15"/>
    </row>
    <row r="9711" ht="15">
      <c r="I9711" s="15"/>
    </row>
    <row r="9712" ht="15">
      <c r="I9712" s="15"/>
    </row>
    <row r="9713" ht="15">
      <c r="I9713" s="15"/>
    </row>
    <row r="9714" ht="15">
      <c r="I9714" s="15"/>
    </row>
    <row r="9715" ht="15">
      <c r="I9715" s="15"/>
    </row>
    <row r="9716" ht="15">
      <c r="I9716" s="15"/>
    </row>
    <row r="9717" ht="15">
      <c r="I9717" s="15"/>
    </row>
    <row r="9718" ht="15">
      <c r="I9718" s="15"/>
    </row>
    <row r="9719" ht="15">
      <c r="I9719" s="15"/>
    </row>
    <row r="9720" ht="15">
      <c r="I9720" s="15"/>
    </row>
    <row r="9721" ht="15">
      <c r="I9721" s="15"/>
    </row>
    <row r="9722" ht="15">
      <c r="I9722" s="15"/>
    </row>
    <row r="9723" ht="15">
      <c r="I9723" s="15"/>
    </row>
    <row r="9724" ht="15">
      <c r="I9724" s="15"/>
    </row>
    <row r="9725" ht="15">
      <c r="I9725" s="15"/>
    </row>
    <row r="9726" ht="15">
      <c r="I9726" s="15"/>
    </row>
    <row r="9727" ht="15">
      <c r="I9727" s="15"/>
    </row>
    <row r="9728" ht="15">
      <c r="I9728" s="15"/>
    </row>
    <row r="9729" ht="15">
      <c r="I9729" s="15"/>
    </row>
    <row r="9730" ht="15">
      <c r="I9730" s="15"/>
    </row>
    <row r="9731" ht="15">
      <c r="I9731" s="15"/>
    </row>
    <row r="9732" ht="15">
      <c r="I9732" s="15"/>
    </row>
    <row r="9733" ht="15">
      <c r="I9733" s="15"/>
    </row>
    <row r="9734" ht="15">
      <c r="I9734" s="15"/>
    </row>
    <row r="9735" ht="15">
      <c r="I9735" s="15"/>
    </row>
    <row r="9736" ht="15">
      <c r="I9736" s="15"/>
    </row>
    <row r="9737" ht="15">
      <c r="I9737" s="15"/>
    </row>
    <row r="9738" ht="15">
      <c r="I9738" s="15"/>
    </row>
    <row r="9739" ht="15">
      <c r="I9739" s="15"/>
    </row>
    <row r="9740" ht="15">
      <c r="I9740" s="15"/>
    </row>
    <row r="9741" ht="15">
      <c r="I9741" s="15"/>
    </row>
    <row r="9742" ht="15">
      <c r="I9742" s="15"/>
    </row>
    <row r="9743" ht="15">
      <c r="I9743" s="15"/>
    </row>
    <row r="9744" ht="15">
      <c r="I9744" s="15"/>
    </row>
    <row r="9745" ht="15">
      <c r="I9745" s="15"/>
    </row>
    <row r="9746" ht="15">
      <c r="I9746" s="15"/>
    </row>
    <row r="9747" ht="15">
      <c r="I9747" s="15"/>
    </row>
    <row r="9748" ht="15">
      <c r="I9748" s="15"/>
    </row>
    <row r="9749" ht="15">
      <c r="I9749" s="15"/>
    </row>
    <row r="9750" ht="15">
      <c r="I9750" s="15"/>
    </row>
    <row r="9751" ht="15">
      <c r="I9751" s="15"/>
    </row>
    <row r="9752" ht="15">
      <c r="I9752" s="15"/>
    </row>
    <row r="9753" ht="15">
      <c r="I9753" s="15"/>
    </row>
    <row r="9754" ht="15">
      <c r="I9754" s="15"/>
    </row>
    <row r="9755" ht="15">
      <c r="I9755" s="15"/>
    </row>
    <row r="9756" ht="15">
      <c r="I9756" s="15"/>
    </row>
    <row r="9757" ht="15">
      <c r="I9757" s="15"/>
    </row>
    <row r="9758" ht="15">
      <c r="I9758" s="15"/>
    </row>
    <row r="9759" ht="15">
      <c r="I9759" s="15"/>
    </row>
    <row r="9760" ht="15">
      <c r="I9760" s="15"/>
    </row>
    <row r="9761" ht="15">
      <c r="I9761" s="15"/>
    </row>
    <row r="9762" ht="15">
      <c r="I9762" s="15"/>
    </row>
    <row r="9763" ht="15">
      <c r="I9763" s="15"/>
    </row>
    <row r="9764" ht="15">
      <c r="I9764" s="15"/>
    </row>
    <row r="9765" ht="15">
      <c r="I9765" s="15"/>
    </row>
    <row r="9766" ht="15">
      <c r="I9766" s="15"/>
    </row>
    <row r="9767" ht="15">
      <c r="I9767" s="15"/>
    </row>
    <row r="9768" ht="15">
      <c r="I9768" s="15"/>
    </row>
    <row r="9769" ht="15">
      <c r="I9769" s="15"/>
    </row>
    <row r="9770" ht="15">
      <c r="I9770" s="15"/>
    </row>
    <row r="9771" ht="15">
      <c r="I9771" s="15"/>
    </row>
    <row r="9772" ht="15">
      <c r="I9772" s="15"/>
    </row>
    <row r="9773" ht="15">
      <c r="I9773" s="15"/>
    </row>
    <row r="9774" ht="15">
      <c r="I9774" s="15"/>
    </row>
    <row r="9775" ht="15">
      <c r="I9775" s="15"/>
    </row>
    <row r="9776" ht="15">
      <c r="I9776" s="15"/>
    </row>
    <row r="9777" ht="15">
      <c r="I9777" s="15"/>
    </row>
    <row r="9778" ht="15">
      <c r="I9778" s="15"/>
    </row>
    <row r="9779" ht="15">
      <c r="I9779" s="15"/>
    </row>
    <row r="9780" ht="15">
      <c r="I9780" s="15"/>
    </row>
    <row r="9781" ht="15">
      <c r="I9781" s="15"/>
    </row>
    <row r="9782" ht="15">
      <c r="I9782" s="15"/>
    </row>
    <row r="9783" ht="15">
      <c r="I9783" s="15"/>
    </row>
    <row r="9784" ht="15">
      <c r="I9784" s="15"/>
    </row>
    <row r="9785" ht="15">
      <c r="I9785" s="15"/>
    </row>
    <row r="9786" ht="15">
      <c r="I9786" s="15"/>
    </row>
    <row r="9787" ht="15">
      <c r="I9787" s="15"/>
    </row>
    <row r="9788" ht="15">
      <c r="I9788" s="15"/>
    </row>
    <row r="9789" ht="15">
      <c r="I9789" s="15"/>
    </row>
    <row r="9790" ht="15">
      <c r="I9790" s="15"/>
    </row>
    <row r="9791" ht="15">
      <c r="I9791" s="15"/>
    </row>
    <row r="9792" ht="15">
      <c r="I9792" s="15"/>
    </row>
    <row r="9793" ht="15">
      <c r="I9793" s="15"/>
    </row>
    <row r="9794" ht="15">
      <c r="I9794" s="15"/>
    </row>
    <row r="9795" ht="15">
      <c r="I9795" s="15"/>
    </row>
    <row r="9796" ht="15">
      <c r="I9796" s="15"/>
    </row>
    <row r="9797" ht="15">
      <c r="I9797" s="15"/>
    </row>
    <row r="9798" ht="15">
      <c r="I9798" s="15"/>
    </row>
    <row r="9799" ht="15">
      <c r="I9799" s="15"/>
    </row>
    <row r="9800" ht="15">
      <c r="I9800" s="15"/>
    </row>
    <row r="9801" ht="15">
      <c r="I9801" s="15"/>
    </row>
    <row r="9802" ht="15">
      <c r="I9802" s="15"/>
    </row>
    <row r="9803" ht="15">
      <c r="I9803" s="15"/>
    </row>
    <row r="9804" ht="15">
      <c r="I9804" s="15"/>
    </row>
    <row r="9805" ht="15">
      <c r="I9805" s="15"/>
    </row>
    <row r="9806" ht="15">
      <c r="I9806" s="15"/>
    </row>
    <row r="9807" ht="15">
      <c r="I9807" s="15"/>
    </row>
    <row r="9808" ht="15">
      <c r="I9808" s="15"/>
    </row>
    <row r="9809" ht="15">
      <c r="I9809" s="15"/>
    </row>
    <row r="9810" ht="15">
      <c r="I9810" s="15"/>
    </row>
    <row r="9811" ht="15">
      <c r="I9811" s="15"/>
    </row>
    <row r="9812" ht="15">
      <c r="I9812" s="15"/>
    </row>
    <row r="9813" ht="15">
      <c r="I9813" s="15"/>
    </row>
    <row r="9814" ht="15">
      <c r="I9814" s="15"/>
    </row>
    <row r="9815" ht="15">
      <c r="I9815" s="15"/>
    </row>
    <row r="9816" ht="15">
      <c r="I9816" s="15"/>
    </row>
    <row r="9817" ht="15">
      <c r="I9817" s="15"/>
    </row>
    <row r="9818" ht="15">
      <c r="I9818" s="15"/>
    </row>
    <row r="9819" ht="15">
      <c r="I9819" s="15"/>
    </row>
    <row r="9820" ht="15">
      <c r="I9820" s="15"/>
    </row>
    <row r="9821" ht="15">
      <c r="I9821" s="15"/>
    </row>
    <row r="9822" ht="15">
      <c r="I9822" s="15"/>
    </row>
    <row r="9823" ht="15">
      <c r="I9823" s="15"/>
    </row>
    <row r="9824" ht="15">
      <c r="I9824" s="15"/>
    </row>
    <row r="9825" ht="15">
      <c r="I9825" s="15"/>
    </row>
    <row r="9826" ht="15">
      <c r="I9826" s="15"/>
    </row>
    <row r="9827" ht="15">
      <c r="I9827" s="15"/>
    </row>
    <row r="9828" ht="15">
      <c r="I9828" s="15"/>
    </row>
    <row r="9829" ht="15">
      <c r="I9829" s="15"/>
    </row>
    <row r="9830" ht="15">
      <c r="I9830" s="15"/>
    </row>
    <row r="9831" ht="15">
      <c r="I9831" s="15"/>
    </row>
    <row r="9832" ht="15">
      <c r="I9832" s="15"/>
    </row>
    <row r="9833" ht="15">
      <c r="I9833" s="15"/>
    </row>
    <row r="9834" ht="15">
      <c r="I9834" s="15"/>
    </row>
    <row r="9835" ht="15">
      <c r="I9835" s="15"/>
    </row>
    <row r="9836" ht="15">
      <c r="I9836" s="15"/>
    </row>
    <row r="9837" ht="15">
      <c r="I9837" s="15"/>
    </row>
    <row r="9838" ht="15">
      <c r="I9838" s="15"/>
    </row>
    <row r="9839" ht="15">
      <c r="I9839" s="15"/>
    </row>
    <row r="9840" ht="15">
      <c r="I9840" s="15"/>
    </row>
    <row r="9841" ht="15">
      <c r="I9841" s="15"/>
    </row>
    <row r="9842" ht="15">
      <c r="I9842" s="15"/>
    </row>
    <row r="9843" ht="15">
      <c r="I9843" s="15"/>
    </row>
    <row r="9844" ht="15">
      <c r="I9844" s="15"/>
    </row>
    <row r="9845" ht="15">
      <c r="I9845" s="15"/>
    </row>
    <row r="9846" ht="15">
      <c r="I9846" s="15"/>
    </row>
    <row r="9847" ht="15">
      <c r="I9847" s="15"/>
    </row>
    <row r="9848" ht="15">
      <c r="I9848" s="15"/>
    </row>
    <row r="9849" ht="15">
      <c r="I9849" s="15"/>
    </row>
    <row r="9850" ht="15">
      <c r="I9850" s="15"/>
    </row>
    <row r="9851" ht="15">
      <c r="I9851" s="15"/>
    </row>
    <row r="9852" ht="15">
      <c r="I9852" s="15"/>
    </row>
    <row r="9853" ht="15">
      <c r="I9853" s="15"/>
    </row>
    <row r="9854" ht="15">
      <c r="I9854" s="15"/>
    </row>
    <row r="9855" ht="15">
      <c r="I9855" s="15"/>
    </row>
    <row r="9856" ht="15">
      <c r="I9856" s="15"/>
    </row>
    <row r="9857" ht="15">
      <c r="I9857" s="15"/>
    </row>
    <row r="9858" ht="15">
      <c r="I9858" s="15"/>
    </row>
    <row r="9859" ht="15">
      <c r="I9859" s="15"/>
    </row>
    <row r="9860" ht="15">
      <c r="I9860" s="15"/>
    </row>
    <row r="9861" ht="15">
      <c r="I9861" s="15"/>
    </row>
    <row r="9862" ht="15">
      <c r="I9862" s="15"/>
    </row>
    <row r="9863" ht="15">
      <c r="I9863" s="15"/>
    </row>
    <row r="9864" ht="15">
      <c r="I9864" s="15"/>
    </row>
    <row r="9865" ht="15">
      <c r="I9865" s="15"/>
    </row>
    <row r="9866" ht="15">
      <c r="I9866" s="15"/>
    </row>
    <row r="9867" ht="15">
      <c r="I9867" s="15"/>
    </row>
    <row r="9868" ht="15">
      <c r="I9868" s="15"/>
    </row>
    <row r="9869" ht="15">
      <c r="I9869" s="15"/>
    </row>
    <row r="9870" ht="15">
      <c r="I9870" s="15"/>
    </row>
    <row r="9871" ht="15">
      <c r="I9871" s="15"/>
    </row>
    <row r="9872" ht="15">
      <c r="I9872" s="15"/>
    </row>
    <row r="9873" ht="15">
      <c r="I9873" s="15"/>
    </row>
    <row r="9874" ht="15">
      <c r="I9874" s="15"/>
    </row>
    <row r="9875" ht="15">
      <c r="I9875" s="15"/>
    </row>
    <row r="9876" ht="15">
      <c r="I9876" s="15"/>
    </row>
    <row r="9877" ht="15">
      <c r="I9877" s="15"/>
    </row>
    <row r="9878" ht="15">
      <c r="I9878" s="15"/>
    </row>
    <row r="9879" ht="15">
      <c r="I9879" s="15"/>
    </row>
    <row r="9880" ht="15">
      <c r="I9880" s="15"/>
    </row>
    <row r="9881" ht="15">
      <c r="I9881" s="15"/>
    </row>
    <row r="9882" ht="15">
      <c r="I9882" s="15"/>
    </row>
    <row r="9883" ht="15">
      <c r="I9883" s="15"/>
    </row>
    <row r="9884" ht="15">
      <c r="I9884" s="15"/>
    </row>
    <row r="9885" ht="15">
      <c r="I9885" s="15"/>
    </row>
    <row r="9886" ht="15">
      <c r="I9886" s="15"/>
    </row>
    <row r="9887" ht="15">
      <c r="I9887" s="15"/>
    </row>
    <row r="9888" ht="15">
      <c r="I9888" s="15"/>
    </row>
    <row r="9889" ht="15">
      <c r="I9889" s="15"/>
    </row>
    <row r="9890" ht="15">
      <c r="I9890" s="15"/>
    </row>
    <row r="9891" ht="15">
      <c r="I9891" s="15"/>
    </row>
    <row r="9892" ht="15">
      <c r="I9892" s="15"/>
    </row>
    <row r="9893" ht="15">
      <c r="I9893" s="15"/>
    </row>
    <row r="9894" ht="15">
      <c r="I9894" s="15"/>
    </row>
    <row r="9895" ht="15">
      <c r="I9895" s="15"/>
    </row>
    <row r="9896" ht="15">
      <c r="I9896" s="15"/>
    </row>
    <row r="9897" ht="15">
      <c r="I9897" s="15"/>
    </row>
    <row r="9898" ht="15">
      <c r="I9898" s="15"/>
    </row>
    <row r="9899" ht="15">
      <c r="I9899" s="15"/>
    </row>
    <row r="9900" ht="15">
      <c r="I9900" s="15"/>
    </row>
    <row r="9901" ht="15">
      <c r="I9901" s="15"/>
    </row>
    <row r="9902" ht="15">
      <c r="I9902" s="15"/>
    </row>
    <row r="9903" ht="15">
      <c r="I9903" s="15"/>
    </row>
    <row r="9904" ht="15">
      <c r="I9904" s="15"/>
    </row>
    <row r="9905" ht="15">
      <c r="I9905" s="15"/>
    </row>
    <row r="9906" ht="15">
      <c r="I9906" s="15"/>
    </row>
    <row r="9907" ht="15">
      <c r="I9907" s="15"/>
    </row>
    <row r="9908" ht="15">
      <c r="I9908" s="15"/>
    </row>
    <row r="9909" ht="15">
      <c r="I9909" s="15"/>
    </row>
    <row r="9910" ht="15">
      <c r="I9910" s="15"/>
    </row>
    <row r="9911" ht="15">
      <c r="I9911" s="15"/>
    </row>
    <row r="9912" ht="15">
      <c r="I9912" s="15"/>
    </row>
    <row r="9913" ht="15">
      <c r="I9913" s="15"/>
    </row>
    <row r="9914" ht="15">
      <c r="I9914" s="15"/>
    </row>
    <row r="9915" ht="15">
      <c r="I9915" s="15"/>
    </row>
    <row r="9916" ht="15">
      <c r="I9916" s="15"/>
    </row>
    <row r="9917" ht="15">
      <c r="I9917" s="15"/>
    </row>
    <row r="9918" ht="15">
      <c r="I9918" s="15"/>
    </row>
    <row r="9919" ht="15">
      <c r="I9919" s="15"/>
    </row>
    <row r="9920" ht="15">
      <c r="I9920" s="15"/>
    </row>
    <row r="9921" ht="15">
      <c r="I9921" s="15"/>
    </row>
    <row r="9922" ht="15">
      <c r="I9922" s="15"/>
    </row>
    <row r="9923" ht="15">
      <c r="I9923" s="15"/>
    </row>
    <row r="9924" ht="15">
      <c r="I9924" s="15"/>
    </row>
    <row r="9925" ht="15">
      <c r="I9925" s="15"/>
    </row>
    <row r="9926" ht="15">
      <c r="I9926" s="15"/>
    </row>
    <row r="9927" ht="15">
      <c r="I9927" s="15"/>
    </row>
    <row r="9928" ht="15">
      <c r="I9928" s="15"/>
    </row>
    <row r="9929" ht="15">
      <c r="I9929" s="15"/>
    </row>
    <row r="9930" ht="15">
      <c r="I9930" s="15"/>
    </row>
    <row r="9931" ht="15">
      <c r="I9931" s="15"/>
    </row>
    <row r="9932" ht="15">
      <c r="I9932" s="15"/>
    </row>
    <row r="9933" ht="15">
      <c r="I9933" s="15"/>
    </row>
    <row r="9934" ht="15">
      <c r="I9934" s="15"/>
    </row>
    <row r="9935" ht="15">
      <c r="I9935" s="15"/>
    </row>
    <row r="9936" ht="15">
      <c r="I9936" s="15"/>
    </row>
    <row r="9937" ht="15">
      <c r="I9937" s="15"/>
    </row>
    <row r="9938" ht="15">
      <c r="I9938" s="15"/>
    </row>
    <row r="9939" ht="15">
      <c r="I9939" s="15"/>
    </row>
    <row r="9940" ht="15">
      <c r="I9940" s="15"/>
    </row>
    <row r="9941" ht="15">
      <c r="I9941" s="15"/>
    </row>
    <row r="9942" ht="15">
      <c r="I9942" s="15"/>
    </row>
    <row r="9943" ht="15">
      <c r="I9943" s="15"/>
    </row>
    <row r="9944" ht="15">
      <c r="I9944" s="15"/>
    </row>
    <row r="9945" ht="15">
      <c r="I9945" s="15"/>
    </row>
    <row r="9946" ht="15">
      <c r="I9946" s="15"/>
    </row>
    <row r="9947" ht="15">
      <c r="I9947" s="15"/>
    </row>
    <row r="9948" ht="15">
      <c r="I9948" s="15"/>
    </row>
    <row r="9949" ht="15">
      <c r="I9949" s="15"/>
    </row>
    <row r="9950" ht="15">
      <c r="I9950" s="15"/>
    </row>
    <row r="9951" ht="15">
      <c r="I9951" s="15"/>
    </row>
    <row r="9952" ht="15">
      <c r="I9952" s="15"/>
    </row>
    <row r="9953" ht="15">
      <c r="I9953" s="15"/>
    </row>
    <row r="9954" ht="15">
      <c r="I9954" s="15"/>
    </row>
    <row r="9955" ht="15">
      <c r="I9955" s="15"/>
    </row>
    <row r="9956" ht="15">
      <c r="I9956" s="15"/>
    </row>
    <row r="9957" ht="15">
      <c r="I9957" s="15"/>
    </row>
    <row r="9958" ht="15">
      <c r="I9958" s="15"/>
    </row>
    <row r="9959" ht="15">
      <c r="I9959" s="15"/>
    </row>
    <row r="9960" ht="15">
      <c r="I9960" s="15"/>
    </row>
    <row r="9961" ht="15">
      <c r="I9961" s="15"/>
    </row>
    <row r="9962" ht="15">
      <c r="I9962" s="15"/>
    </row>
    <row r="9963" ht="15">
      <c r="I9963" s="15"/>
    </row>
    <row r="9964" ht="15">
      <c r="I9964" s="15"/>
    </row>
    <row r="9965" ht="15">
      <c r="I9965" s="15"/>
    </row>
    <row r="9966" ht="15">
      <c r="I9966" s="15"/>
    </row>
    <row r="9967" ht="15">
      <c r="I9967" s="15"/>
    </row>
    <row r="9968" ht="15">
      <c r="I9968" s="15"/>
    </row>
    <row r="9969" ht="15">
      <c r="I9969" s="15"/>
    </row>
    <row r="9970" ht="15">
      <c r="I9970" s="15"/>
    </row>
    <row r="9971" ht="15">
      <c r="I9971" s="15"/>
    </row>
    <row r="9972" ht="15">
      <c r="I9972" s="15"/>
    </row>
    <row r="9973" ht="15">
      <c r="I9973" s="15"/>
    </row>
    <row r="9974" ht="15">
      <c r="I9974" s="15"/>
    </row>
    <row r="9975" ht="15">
      <c r="I9975" s="15"/>
    </row>
    <row r="9976" ht="15">
      <c r="I9976" s="15"/>
    </row>
    <row r="9977" ht="15">
      <c r="I9977" s="15"/>
    </row>
    <row r="9978" ht="15">
      <c r="I9978" s="15"/>
    </row>
    <row r="9979" ht="15">
      <c r="I9979" s="15"/>
    </row>
    <row r="9980" ht="15">
      <c r="I9980" s="15"/>
    </row>
    <row r="9981" ht="15">
      <c r="I9981" s="15"/>
    </row>
    <row r="9982" ht="15">
      <c r="I9982" s="15"/>
    </row>
    <row r="9983" ht="15">
      <c r="I9983" s="15"/>
    </row>
    <row r="9984" ht="15">
      <c r="I9984" s="15"/>
    </row>
    <row r="9985" ht="15">
      <c r="I9985" s="15"/>
    </row>
    <row r="9986" ht="15">
      <c r="I9986" s="15"/>
    </row>
    <row r="9987" ht="15">
      <c r="I9987" s="15"/>
    </row>
    <row r="9988" ht="15">
      <c r="I9988" s="15"/>
    </row>
    <row r="9989" ht="15">
      <c r="I9989" s="15"/>
    </row>
    <row r="9990" ht="15">
      <c r="I9990" s="15"/>
    </row>
    <row r="9991" ht="15">
      <c r="I9991" s="15"/>
    </row>
    <row r="9992" ht="15">
      <c r="I9992" s="15"/>
    </row>
    <row r="9993" ht="15">
      <c r="I9993" s="15"/>
    </row>
    <row r="9994" ht="15">
      <c r="I9994" s="15"/>
    </row>
    <row r="9995" ht="15">
      <c r="I9995" s="15"/>
    </row>
    <row r="9996" ht="15">
      <c r="I9996" s="15"/>
    </row>
    <row r="9997" ht="15">
      <c r="I9997" s="15"/>
    </row>
    <row r="9998" ht="15">
      <c r="I9998" s="15"/>
    </row>
    <row r="9999" ht="15">
      <c r="I9999" s="15"/>
    </row>
    <row r="10000" ht="15">
      <c r="I10000" s="15"/>
    </row>
    <row r="10001" ht="15">
      <c r="I10001" s="15"/>
    </row>
    <row r="10002" ht="15">
      <c r="I10002" s="15"/>
    </row>
    <row r="10003" ht="15">
      <c r="I10003" s="15"/>
    </row>
    <row r="10004" ht="15">
      <c r="I10004" s="15"/>
    </row>
    <row r="10005" ht="15">
      <c r="I10005" s="15"/>
    </row>
    <row r="10006" ht="15">
      <c r="I10006" s="15"/>
    </row>
    <row r="10007" ht="15">
      <c r="I10007" s="15"/>
    </row>
    <row r="10008" ht="15">
      <c r="I10008" s="15"/>
    </row>
    <row r="10009" ht="15">
      <c r="I10009" s="15"/>
    </row>
    <row r="10010" ht="15">
      <c r="I10010" s="15"/>
    </row>
    <row r="10011" ht="15">
      <c r="I10011" s="15"/>
    </row>
    <row r="10012" ht="15">
      <c r="I10012" s="15"/>
    </row>
    <row r="10013" ht="15">
      <c r="I10013" s="15"/>
    </row>
    <row r="10014" ht="15">
      <c r="I10014" s="15"/>
    </row>
    <row r="10015" ht="15">
      <c r="I10015" s="15"/>
    </row>
    <row r="10016" ht="15">
      <c r="I10016" s="15"/>
    </row>
    <row r="10017" ht="15">
      <c r="I10017" s="15"/>
    </row>
    <row r="10018" ht="15">
      <c r="I10018" s="15"/>
    </row>
    <row r="10019" ht="15">
      <c r="I10019" s="15"/>
    </row>
    <row r="10020" ht="15">
      <c r="I10020" s="15"/>
    </row>
    <row r="10021" ht="15">
      <c r="I10021" s="15"/>
    </row>
    <row r="10022" ht="15">
      <c r="I10022" s="15"/>
    </row>
    <row r="10023" ht="15">
      <c r="I10023" s="15"/>
    </row>
    <row r="10024" ht="15">
      <c r="I10024" s="15"/>
    </row>
    <row r="10025" ht="15">
      <c r="I10025" s="15"/>
    </row>
    <row r="10026" ht="15">
      <c r="I10026" s="15"/>
    </row>
    <row r="10027" ht="15">
      <c r="I10027" s="15"/>
    </row>
    <row r="10028" ht="15">
      <c r="I10028" s="15"/>
    </row>
    <row r="10029" ht="15">
      <c r="I10029" s="15"/>
    </row>
    <row r="10030" ht="15">
      <c r="I10030" s="15"/>
    </row>
    <row r="10031" ht="15">
      <c r="I10031" s="15"/>
    </row>
    <row r="10032" ht="15">
      <c r="I10032" s="15"/>
    </row>
    <row r="10033" ht="15">
      <c r="I10033" s="15"/>
    </row>
    <row r="10034" ht="15">
      <c r="I10034" s="15"/>
    </row>
    <row r="10035" ht="15">
      <c r="I10035" s="15"/>
    </row>
    <row r="10036" ht="15">
      <c r="I10036" s="15"/>
    </row>
    <row r="10037" ht="15">
      <c r="I10037" s="15"/>
    </row>
    <row r="10038" ht="15">
      <c r="I10038" s="15"/>
    </row>
    <row r="10039" ht="15">
      <c r="I10039" s="15"/>
    </row>
    <row r="10040" ht="15">
      <c r="I10040" s="15"/>
    </row>
    <row r="10041" ht="15">
      <c r="I10041" s="15"/>
    </row>
    <row r="10042" ht="15">
      <c r="I10042" s="15"/>
    </row>
    <row r="10043" ht="15">
      <c r="I10043" s="15"/>
    </row>
    <row r="10044" ht="15">
      <c r="I10044" s="15"/>
    </row>
    <row r="10045" ht="15">
      <c r="I10045" s="15"/>
    </row>
    <row r="10046" ht="15">
      <c r="I10046" s="15"/>
    </row>
    <row r="10047" ht="15">
      <c r="I10047" s="15"/>
    </row>
    <row r="10048" ht="15">
      <c r="I10048" s="15"/>
    </row>
    <row r="10049" ht="15">
      <c r="I10049" s="15"/>
    </row>
    <row r="10050" ht="15">
      <c r="I10050" s="15"/>
    </row>
    <row r="10051" ht="15">
      <c r="I10051" s="15"/>
    </row>
    <row r="10052" ht="15">
      <c r="I10052" s="15"/>
    </row>
    <row r="10053" ht="15">
      <c r="I10053" s="15"/>
    </row>
    <row r="10054" ht="15">
      <c r="I10054" s="15"/>
    </row>
    <row r="10055" ht="15">
      <c r="I10055" s="15"/>
    </row>
    <row r="10056" ht="15">
      <c r="I10056" s="15"/>
    </row>
    <row r="10057" ht="15">
      <c r="I10057" s="15"/>
    </row>
    <row r="10058" ht="15">
      <c r="I10058" s="15"/>
    </row>
    <row r="10059" ht="15">
      <c r="I10059" s="15"/>
    </row>
    <row r="10060" ht="15">
      <c r="I10060" s="15"/>
    </row>
    <row r="10061" ht="15">
      <c r="I10061" s="15"/>
    </row>
    <row r="10062" ht="15">
      <c r="I10062" s="15"/>
    </row>
    <row r="10063" ht="15">
      <c r="I10063" s="15"/>
    </row>
    <row r="10064" ht="15">
      <c r="I10064" s="15"/>
    </row>
    <row r="10065" ht="15">
      <c r="I10065" s="15"/>
    </row>
    <row r="10066" ht="15">
      <c r="I10066" s="15"/>
    </row>
    <row r="10067" ht="15">
      <c r="I10067" s="15"/>
    </row>
    <row r="10068" ht="15">
      <c r="I10068" s="15"/>
    </row>
    <row r="10069" ht="15">
      <c r="I10069" s="15"/>
    </row>
    <row r="10070" ht="15">
      <c r="I10070" s="15"/>
    </row>
    <row r="10071" ht="15">
      <c r="I10071" s="15"/>
    </row>
    <row r="10072" ht="15">
      <c r="I10072" s="15"/>
    </row>
    <row r="10073" ht="15">
      <c r="I10073" s="15"/>
    </row>
    <row r="10074" ht="15">
      <c r="I10074" s="15"/>
    </row>
    <row r="10075" ht="15">
      <c r="I10075" s="15"/>
    </row>
    <row r="10076" ht="15">
      <c r="I10076" s="15"/>
    </row>
    <row r="10077" ht="15">
      <c r="I10077" s="15"/>
    </row>
    <row r="10078" ht="15">
      <c r="I10078" s="15"/>
    </row>
    <row r="10079" ht="15">
      <c r="I10079" s="15"/>
    </row>
    <row r="10080" ht="15">
      <c r="I10080" s="15"/>
    </row>
    <row r="10081" ht="15">
      <c r="I10081" s="15"/>
    </row>
    <row r="10082" ht="15">
      <c r="I10082" s="15"/>
    </row>
    <row r="10083" ht="15">
      <c r="I10083" s="15"/>
    </row>
    <row r="10084" ht="15">
      <c r="I10084" s="15"/>
    </row>
    <row r="10085" ht="15">
      <c r="I10085" s="15"/>
    </row>
    <row r="10086" ht="15">
      <c r="I10086" s="15"/>
    </row>
    <row r="10087" ht="15">
      <c r="I10087" s="15"/>
    </row>
    <row r="10088" ht="15">
      <c r="I10088" s="15"/>
    </row>
    <row r="10089" ht="15">
      <c r="I10089" s="15"/>
    </row>
    <row r="10090" ht="15">
      <c r="I10090" s="15"/>
    </row>
    <row r="10091" ht="15">
      <c r="I10091" s="15"/>
    </row>
    <row r="10092" ht="15">
      <c r="I10092" s="15"/>
    </row>
    <row r="10093" ht="15">
      <c r="I10093" s="15"/>
    </row>
    <row r="10094" ht="15">
      <c r="I10094" s="15"/>
    </row>
    <row r="10095" ht="15">
      <c r="I10095" s="15"/>
    </row>
    <row r="10096" ht="15">
      <c r="I10096" s="15"/>
    </row>
    <row r="10097" ht="15">
      <c r="I10097" s="15"/>
    </row>
    <row r="10098" ht="15">
      <c r="I10098" s="15"/>
    </row>
    <row r="10099" ht="15">
      <c r="I10099" s="15"/>
    </row>
    <row r="10100" ht="15">
      <c r="I10100" s="15"/>
    </row>
    <row r="10101" ht="15">
      <c r="I10101" s="15"/>
    </row>
    <row r="10102" ht="15">
      <c r="I10102" s="15"/>
    </row>
    <row r="10103" ht="15">
      <c r="I10103" s="15"/>
    </row>
    <row r="10104" ht="15">
      <c r="I10104" s="15"/>
    </row>
    <row r="10105" ht="15">
      <c r="I10105" s="15"/>
    </row>
    <row r="10106" ht="15">
      <c r="I10106" s="15"/>
    </row>
    <row r="10107" ht="15">
      <c r="I10107" s="15"/>
    </row>
    <row r="10108" ht="15">
      <c r="I10108" s="15"/>
    </row>
    <row r="10109" ht="15">
      <c r="I10109" s="15"/>
    </row>
    <row r="10110" ht="15">
      <c r="I10110" s="15"/>
    </row>
    <row r="10111" ht="15">
      <c r="I10111" s="15"/>
    </row>
    <row r="10112" ht="15">
      <c r="I10112" s="15"/>
    </row>
    <row r="10113" ht="15">
      <c r="I10113" s="15"/>
    </row>
    <row r="10114" ht="15">
      <c r="I10114" s="15"/>
    </row>
    <row r="10115" ht="15">
      <c r="I10115" s="15"/>
    </row>
    <row r="10116" ht="15">
      <c r="I10116" s="15"/>
    </row>
    <row r="10117" ht="15">
      <c r="I10117" s="15"/>
    </row>
    <row r="10118" ht="15">
      <c r="I10118" s="15"/>
    </row>
    <row r="10119" ht="15">
      <c r="I10119" s="15"/>
    </row>
    <row r="10120" ht="15">
      <c r="I10120" s="15"/>
    </row>
    <row r="10121" ht="15">
      <c r="I10121" s="15"/>
    </row>
    <row r="10122" ht="15">
      <c r="I10122" s="15"/>
    </row>
    <row r="10123" ht="15">
      <c r="I10123" s="15"/>
    </row>
    <row r="10124" ht="15">
      <c r="I10124" s="15"/>
    </row>
    <row r="10125" ht="15">
      <c r="I10125" s="15"/>
    </row>
    <row r="10126" ht="15">
      <c r="I10126" s="15"/>
    </row>
    <row r="10127" ht="15">
      <c r="I10127" s="15"/>
    </row>
    <row r="10128" ht="15">
      <c r="I10128" s="15"/>
    </row>
    <row r="10129" ht="15">
      <c r="I10129" s="15"/>
    </row>
    <row r="10130" ht="15">
      <c r="I10130" s="15"/>
    </row>
    <row r="10131" ht="15">
      <c r="I10131" s="15"/>
    </row>
    <row r="10132" ht="15">
      <c r="I10132" s="15"/>
    </row>
    <row r="10133" ht="15">
      <c r="I10133" s="15"/>
    </row>
    <row r="10134" ht="15">
      <c r="I10134" s="15"/>
    </row>
    <row r="10135" ht="15">
      <c r="I10135" s="15"/>
    </row>
    <row r="10136" ht="15">
      <c r="I10136" s="15"/>
    </row>
    <row r="10137" ht="15">
      <c r="I10137" s="15"/>
    </row>
    <row r="10138" ht="15">
      <c r="I10138" s="15"/>
    </row>
    <row r="10139" ht="15">
      <c r="I10139" s="15"/>
    </row>
    <row r="10140" ht="15">
      <c r="I10140" s="15"/>
    </row>
    <row r="10141" ht="15">
      <c r="I10141" s="15"/>
    </row>
    <row r="10142" ht="15">
      <c r="I10142" s="15"/>
    </row>
    <row r="10143" ht="15">
      <c r="I10143" s="15"/>
    </row>
    <row r="10144" ht="15">
      <c r="I10144" s="15"/>
    </row>
    <row r="10145" ht="15">
      <c r="I10145" s="15"/>
    </row>
    <row r="10146" ht="15">
      <c r="I10146" s="15"/>
    </row>
    <row r="10147" ht="15">
      <c r="I10147" s="15"/>
    </row>
    <row r="10148" ht="15">
      <c r="I10148" s="15"/>
    </row>
    <row r="10149" ht="15">
      <c r="I10149" s="15"/>
    </row>
    <row r="10150" ht="15">
      <c r="I10150" s="15"/>
    </row>
    <row r="10151" ht="15">
      <c r="I10151" s="15"/>
    </row>
    <row r="10152" ht="15">
      <c r="I10152" s="15"/>
    </row>
    <row r="10153" ht="15">
      <c r="I10153" s="15"/>
    </row>
    <row r="10154" ht="15">
      <c r="I10154" s="15"/>
    </row>
    <row r="10155" ht="15">
      <c r="I10155" s="15"/>
    </row>
    <row r="10156" ht="15">
      <c r="I10156" s="15"/>
    </row>
    <row r="10157" ht="15">
      <c r="I10157" s="15"/>
    </row>
    <row r="10158" ht="15">
      <c r="I10158" s="15"/>
    </row>
    <row r="10159" ht="15">
      <c r="I10159" s="15"/>
    </row>
    <row r="10160" ht="15">
      <c r="I10160" s="15"/>
    </row>
    <row r="10161" ht="15">
      <c r="I10161" s="15"/>
    </row>
    <row r="10162" ht="15">
      <c r="I10162" s="15"/>
    </row>
    <row r="10163" ht="15">
      <c r="I10163" s="15"/>
    </row>
    <row r="10164" ht="15">
      <c r="I10164" s="15"/>
    </row>
    <row r="10165" ht="15">
      <c r="I10165" s="15"/>
    </row>
    <row r="10166" ht="15">
      <c r="I10166" s="15"/>
    </row>
    <row r="10167" ht="15">
      <c r="I10167" s="15"/>
    </row>
    <row r="10168" ht="15">
      <c r="I10168" s="15"/>
    </row>
    <row r="10169" ht="15">
      <c r="I10169" s="15"/>
    </row>
    <row r="10170" ht="15">
      <c r="I10170" s="15"/>
    </row>
    <row r="10171" ht="15">
      <c r="I10171" s="15"/>
    </row>
    <row r="10172" ht="15">
      <c r="I10172" s="15"/>
    </row>
    <row r="10173" ht="15">
      <c r="I10173" s="15"/>
    </row>
    <row r="10174" ht="15">
      <c r="I10174" s="15"/>
    </row>
    <row r="10175" ht="15">
      <c r="I10175" s="15"/>
    </row>
    <row r="10176" ht="15">
      <c r="I10176" s="15"/>
    </row>
    <row r="10177" ht="15">
      <c r="I10177" s="15"/>
    </row>
    <row r="10178" ht="15">
      <c r="I10178" s="15"/>
    </row>
    <row r="10179" ht="15">
      <c r="I10179" s="15"/>
    </row>
    <row r="10180" ht="15">
      <c r="I10180" s="15"/>
    </row>
    <row r="10181" ht="15">
      <c r="I10181" s="15"/>
    </row>
    <row r="10182" ht="15">
      <c r="I10182" s="15"/>
    </row>
    <row r="10183" ht="15">
      <c r="I10183" s="15"/>
    </row>
    <row r="10184" ht="15">
      <c r="I10184" s="15"/>
    </row>
    <row r="10185" ht="15">
      <c r="I10185" s="15"/>
    </row>
    <row r="10186" ht="15">
      <c r="I10186" s="15"/>
    </row>
    <row r="10187" ht="15">
      <c r="I10187" s="15"/>
    </row>
    <row r="10188" ht="15">
      <c r="I10188" s="15"/>
    </row>
    <row r="10189" ht="15">
      <c r="I10189" s="15"/>
    </row>
    <row r="10190" ht="15">
      <c r="I10190" s="15"/>
    </row>
    <row r="10191" ht="15">
      <c r="I10191" s="15"/>
    </row>
    <row r="10192" ht="15">
      <c r="I10192" s="15"/>
    </row>
    <row r="10193" ht="15">
      <c r="I10193" s="15"/>
    </row>
    <row r="10194" ht="15">
      <c r="I10194" s="15"/>
    </row>
    <row r="10195" ht="15">
      <c r="I10195" s="15"/>
    </row>
    <row r="10196" ht="15">
      <c r="I10196" s="15"/>
    </row>
    <row r="10197" ht="15">
      <c r="I10197" s="15"/>
    </row>
    <row r="10198" ht="15">
      <c r="I10198" s="15"/>
    </row>
    <row r="10199" ht="15">
      <c r="I10199" s="15"/>
    </row>
    <row r="10200" ht="15">
      <c r="I10200" s="15"/>
    </row>
    <row r="10201" ht="15">
      <c r="I10201" s="15"/>
    </row>
    <row r="10202" ht="15">
      <c r="I10202" s="15"/>
    </row>
    <row r="10203" ht="15">
      <c r="I10203" s="15"/>
    </row>
    <row r="10204" ht="15">
      <c r="I10204" s="15"/>
    </row>
    <row r="10205" ht="15">
      <c r="I10205" s="15"/>
    </row>
    <row r="10206" ht="15">
      <c r="I10206" s="15"/>
    </row>
    <row r="10207" ht="15">
      <c r="I10207" s="15"/>
    </row>
    <row r="10208" ht="15">
      <c r="I10208" s="15"/>
    </row>
    <row r="10209" ht="15">
      <c r="I10209" s="15"/>
    </row>
    <row r="10210" ht="15">
      <c r="I10210" s="15"/>
    </row>
    <row r="10211" ht="15">
      <c r="I10211" s="15"/>
    </row>
    <row r="10212" ht="15">
      <c r="I10212" s="15"/>
    </row>
    <row r="10213" ht="15">
      <c r="I10213" s="15"/>
    </row>
    <row r="10214" ht="15">
      <c r="I10214" s="15"/>
    </row>
    <row r="10215" ht="15">
      <c r="I10215" s="15"/>
    </row>
    <row r="10216" ht="15">
      <c r="I10216" s="15"/>
    </row>
    <row r="10217" ht="15">
      <c r="I10217" s="15"/>
    </row>
    <row r="10218" ht="15">
      <c r="I10218" s="15"/>
    </row>
    <row r="10219" ht="15">
      <c r="I10219" s="15"/>
    </row>
    <row r="10220" ht="15">
      <c r="I10220" s="15"/>
    </row>
    <row r="10221" ht="15">
      <c r="I10221" s="15"/>
    </row>
    <row r="10222" ht="15">
      <c r="I10222" s="15"/>
    </row>
    <row r="10223" ht="15">
      <c r="I10223" s="15"/>
    </row>
    <row r="10224" ht="15">
      <c r="I10224" s="15"/>
    </row>
    <row r="10225" ht="15">
      <c r="I10225" s="15"/>
    </row>
    <row r="10226" ht="15">
      <c r="I10226" s="15"/>
    </row>
    <row r="10227" ht="15">
      <c r="I10227" s="15"/>
    </row>
    <row r="10228" ht="15">
      <c r="I10228" s="15"/>
    </row>
    <row r="10229" ht="15">
      <c r="I10229" s="15"/>
    </row>
    <row r="10230" ht="15">
      <c r="I10230" s="15"/>
    </row>
    <row r="10231" ht="15">
      <c r="I10231" s="15"/>
    </row>
    <row r="10232" ht="15">
      <c r="I10232" s="15"/>
    </row>
    <row r="10233" ht="15">
      <c r="I10233" s="15"/>
    </row>
    <row r="10234" ht="15">
      <c r="I10234" s="15"/>
    </row>
    <row r="10235" ht="15">
      <c r="I10235" s="15"/>
    </row>
    <row r="10236" ht="15">
      <c r="I10236" s="15"/>
    </row>
    <row r="10237" ht="15">
      <c r="I10237" s="15"/>
    </row>
    <row r="10238" ht="15">
      <c r="I10238" s="15"/>
    </row>
    <row r="10239" ht="15">
      <c r="I10239" s="15"/>
    </row>
    <row r="10240" ht="15">
      <c r="I10240" s="15"/>
    </row>
    <row r="10241" ht="15">
      <c r="I10241" s="15"/>
    </row>
    <row r="10242" ht="15">
      <c r="I10242" s="15"/>
    </row>
    <row r="10243" ht="15">
      <c r="I10243" s="15"/>
    </row>
    <row r="10244" ht="15">
      <c r="I10244" s="15"/>
    </row>
    <row r="10245" ht="15">
      <c r="I10245" s="15"/>
    </row>
    <row r="10246" ht="15">
      <c r="I10246" s="15"/>
    </row>
    <row r="10247" ht="15">
      <c r="I10247" s="15"/>
    </row>
    <row r="10248" ht="15">
      <c r="I10248" s="15"/>
    </row>
    <row r="10249" ht="15">
      <c r="I10249" s="15"/>
    </row>
    <row r="10250" ht="15">
      <c r="I10250" s="15"/>
    </row>
    <row r="10251" ht="15">
      <c r="I10251" s="15"/>
    </row>
    <row r="10252" ht="15">
      <c r="I10252" s="15"/>
    </row>
    <row r="10253" ht="15">
      <c r="I10253" s="15"/>
    </row>
    <row r="10254" ht="15">
      <c r="I10254" s="15"/>
    </row>
    <row r="10255" ht="15">
      <c r="I10255" s="15"/>
    </row>
    <row r="10256" ht="15">
      <c r="I10256" s="15"/>
    </row>
    <row r="10257" ht="15">
      <c r="I10257" s="15"/>
    </row>
    <row r="10258" ht="15">
      <c r="I10258" s="15"/>
    </row>
    <row r="10259" ht="15">
      <c r="I10259" s="15"/>
    </row>
    <row r="10260" ht="15">
      <c r="I10260" s="15"/>
    </row>
    <row r="10261" ht="15">
      <c r="I10261" s="15"/>
    </row>
    <row r="10262" ht="15">
      <c r="I10262" s="15"/>
    </row>
    <row r="10263" ht="15">
      <c r="I10263" s="15"/>
    </row>
    <row r="10264" ht="15">
      <c r="I10264" s="15"/>
    </row>
    <row r="10265" ht="15">
      <c r="I10265" s="15"/>
    </row>
    <row r="10266" ht="15">
      <c r="I10266" s="15"/>
    </row>
    <row r="10267" ht="15">
      <c r="I10267" s="15"/>
    </row>
    <row r="10268" ht="15">
      <c r="I10268" s="15"/>
    </row>
    <row r="10269" ht="15">
      <c r="I10269" s="15"/>
    </row>
    <row r="10270" ht="15">
      <c r="I10270" s="15"/>
    </row>
    <row r="10271" ht="15">
      <c r="I10271" s="15"/>
    </row>
    <row r="10272" ht="15">
      <c r="I10272" s="15"/>
    </row>
    <row r="10273" ht="15">
      <c r="I10273" s="15"/>
    </row>
    <row r="10274" ht="15">
      <c r="I10274" s="15"/>
    </row>
    <row r="10275" ht="15">
      <c r="I10275" s="15"/>
    </row>
    <row r="10276" ht="15">
      <c r="I10276" s="15"/>
    </row>
    <row r="10277" ht="15">
      <c r="I10277" s="15"/>
    </row>
    <row r="10278" ht="15">
      <c r="I10278" s="15"/>
    </row>
    <row r="10279" ht="15">
      <c r="I10279" s="15"/>
    </row>
    <row r="10280" ht="15">
      <c r="I10280" s="15"/>
    </row>
    <row r="10281" ht="15">
      <c r="I10281" s="15"/>
    </row>
    <row r="10282" ht="15">
      <c r="I10282" s="15"/>
    </row>
    <row r="10283" ht="15">
      <c r="I10283" s="15"/>
    </row>
    <row r="10284" ht="15">
      <c r="I10284" s="15"/>
    </row>
    <row r="10285" ht="15">
      <c r="I10285" s="15"/>
    </row>
    <row r="10286" ht="15">
      <c r="I10286" s="15"/>
    </row>
    <row r="10287" ht="15">
      <c r="I10287" s="15"/>
    </row>
    <row r="10288" ht="15">
      <c r="I10288" s="15"/>
    </row>
    <row r="10289" ht="15">
      <c r="I10289" s="15"/>
    </row>
    <row r="10290" ht="15">
      <c r="I10290" s="15"/>
    </row>
    <row r="10291" ht="15">
      <c r="I10291" s="15"/>
    </row>
    <row r="10292" ht="15">
      <c r="I10292" s="15"/>
    </row>
    <row r="10293" ht="15">
      <c r="I10293" s="15"/>
    </row>
    <row r="10294" ht="15">
      <c r="I10294" s="15"/>
    </row>
    <row r="10295" ht="15">
      <c r="I10295" s="15"/>
    </row>
    <row r="10296" ht="15">
      <c r="I10296" s="15"/>
    </row>
    <row r="10297" ht="15">
      <c r="I10297" s="15"/>
    </row>
    <row r="10298" ht="15">
      <c r="I10298" s="15"/>
    </row>
    <row r="10299" ht="15">
      <c r="I10299" s="15"/>
    </row>
    <row r="10300" ht="15">
      <c r="I10300" s="15"/>
    </row>
    <row r="10301" ht="15">
      <c r="I10301" s="15"/>
    </row>
    <row r="10302" ht="15">
      <c r="I10302" s="15"/>
    </row>
    <row r="10303" ht="15">
      <c r="I10303" s="15"/>
    </row>
    <row r="10304" ht="15">
      <c r="I10304" s="15"/>
    </row>
    <row r="10305" ht="15">
      <c r="I10305" s="15"/>
    </row>
    <row r="10306" ht="15">
      <c r="I10306" s="15"/>
    </row>
    <row r="10307" ht="15">
      <c r="I10307" s="15"/>
    </row>
    <row r="10308" ht="15">
      <c r="I10308" s="15"/>
    </row>
    <row r="10309" ht="15">
      <c r="I10309" s="15"/>
    </row>
    <row r="10310" ht="15">
      <c r="I10310" s="15"/>
    </row>
    <row r="10311" ht="15">
      <c r="I10311" s="15"/>
    </row>
    <row r="10312" ht="15">
      <c r="I10312" s="15"/>
    </row>
    <row r="10313" ht="15">
      <c r="I10313" s="15"/>
    </row>
    <row r="10314" ht="15">
      <c r="I10314" s="15"/>
    </row>
    <row r="10315" ht="15">
      <c r="I10315" s="15"/>
    </row>
    <row r="10316" ht="15">
      <c r="I10316" s="15"/>
    </row>
    <row r="10317" ht="15">
      <c r="I10317" s="15"/>
    </row>
    <row r="10318" ht="15">
      <c r="I10318" s="15"/>
    </row>
    <row r="10319" ht="15">
      <c r="I10319" s="15"/>
    </row>
    <row r="10320" ht="15">
      <c r="I10320" s="15"/>
    </row>
    <row r="10321" ht="15">
      <c r="I10321" s="15"/>
    </row>
    <row r="10322" ht="15">
      <c r="I10322" s="15"/>
    </row>
    <row r="10323" ht="15">
      <c r="I10323" s="15"/>
    </row>
    <row r="10324" ht="15">
      <c r="I10324" s="15"/>
    </row>
    <row r="10325" ht="15">
      <c r="I10325" s="15"/>
    </row>
    <row r="10326" ht="15">
      <c r="I10326" s="15"/>
    </row>
    <row r="10327" ht="15">
      <c r="I10327" s="15"/>
    </row>
    <row r="10328" ht="15">
      <c r="I10328" s="15"/>
    </row>
    <row r="10329" ht="15">
      <c r="I10329" s="15"/>
    </row>
    <row r="10330" ht="15">
      <c r="I10330" s="15"/>
    </row>
    <row r="10331" ht="15">
      <c r="I10331" s="15"/>
    </row>
    <row r="10332" ht="15">
      <c r="I10332" s="15"/>
    </row>
    <row r="10333" ht="15">
      <c r="I10333" s="15"/>
    </row>
    <row r="10334" ht="15">
      <c r="I10334" s="15"/>
    </row>
    <row r="10335" ht="15">
      <c r="I10335" s="15"/>
    </row>
    <row r="10336" ht="15">
      <c r="I10336" s="15"/>
    </row>
    <row r="10337" ht="15">
      <c r="I10337" s="15"/>
    </row>
    <row r="10338" ht="15">
      <c r="I10338" s="15"/>
    </row>
    <row r="10339" ht="15">
      <c r="I10339" s="15"/>
    </row>
    <row r="10340" ht="15">
      <c r="I10340" s="15"/>
    </row>
    <row r="10341" ht="15">
      <c r="I10341" s="15"/>
    </row>
    <row r="10342" ht="15">
      <c r="I10342" s="15"/>
    </row>
    <row r="10343" ht="15">
      <c r="I10343" s="15"/>
    </row>
    <row r="10344" ht="15">
      <c r="I10344" s="15"/>
    </row>
    <row r="10345" ht="15">
      <c r="I10345" s="15"/>
    </row>
    <row r="10346" ht="15">
      <c r="I10346" s="15"/>
    </row>
    <row r="10347" ht="15">
      <c r="I10347" s="15"/>
    </row>
    <row r="10348" ht="15">
      <c r="I10348" s="15"/>
    </row>
    <row r="10349" ht="15">
      <c r="I10349" s="15"/>
    </row>
    <row r="10350" ht="15">
      <c r="I10350" s="15"/>
    </row>
    <row r="10351" ht="15">
      <c r="I10351" s="15"/>
    </row>
    <row r="10352" ht="15">
      <c r="I10352" s="15"/>
    </row>
    <row r="10353" ht="15">
      <c r="I10353" s="15"/>
    </row>
    <row r="10354" ht="15">
      <c r="I10354" s="15"/>
    </row>
    <row r="10355" ht="15">
      <c r="I10355" s="15"/>
    </row>
    <row r="10356" ht="15">
      <c r="I10356" s="15"/>
    </row>
    <row r="10357" ht="15">
      <c r="I10357" s="15"/>
    </row>
    <row r="10358" ht="15">
      <c r="I10358" s="15"/>
    </row>
    <row r="10359" ht="15">
      <c r="I10359" s="15"/>
    </row>
    <row r="10360" ht="15">
      <c r="I10360" s="15"/>
    </row>
    <row r="10361" ht="15">
      <c r="I10361" s="15"/>
    </row>
    <row r="10362" ht="15">
      <c r="I10362" s="15"/>
    </row>
    <row r="10363" ht="15">
      <c r="I10363" s="15"/>
    </row>
    <row r="10364" ht="15">
      <c r="I10364" s="15"/>
    </row>
    <row r="10365" ht="15">
      <c r="I10365" s="15"/>
    </row>
    <row r="10366" ht="15">
      <c r="I10366" s="15"/>
    </row>
    <row r="10367" ht="15">
      <c r="I10367" s="15"/>
    </row>
    <row r="10368" ht="15">
      <c r="I10368" s="15"/>
    </row>
    <row r="10369" ht="15">
      <c r="I10369" s="15"/>
    </row>
    <row r="10370" ht="15">
      <c r="I10370" s="15"/>
    </row>
    <row r="10371" ht="15">
      <c r="I10371" s="15"/>
    </row>
    <row r="10372" ht="15">
      <c r="I10372" s="15"/>
    </row>
    <row r="10373" ht="15">
      <c r="I10373" s="15"/>
    </row>
    <row r="10374" ht="15">
      <c r="I10374" s="15"/>
    </row>
    <row r="10375" ht="15">
      <c r="I10375" s="15"/>
    </row>
    <row r="10376" ht="15">
      <c r="I10376" s="15"/>
    </row>
    <row r="10377" ht="15">
      <c r="I10377" s="15"/>
    </row>
    <row r="10378" ht="15">
      <c r="I10378" s="15"/>
    </row>
    <row r="10379" ht="15">
      <c r="I10379" s="15"/>
    </row>
    <row r="10380" ht="15">
      <c r="I10380" s="15"/>
    </row>
    <row r="10381" ht="15">
      <c r="I10381" s="15"/>
    </row>
    <row r="10382" ht="15">
      <c r="I10382" s="15"/>
    </row>
    <row r="10383" ht="15">
      <c r="I10383" s="15"/>
    </row>
    <row r="10384" ht="15">
      <c r="I10384" s="15"/>
    </row>
    <row r="10385" ht="15">
      <c r="I10385" s="15"/>
    </row>
    <row r="10386" ht="15">
      <c r="I10386" s="15"/>
    </row>
    <row r="10387" ht="15">
      <c r="I10387" s="15"/>
    </row>
    <row r="10388" ht="15">
      <c r="I10388" s="15"/>
    </row>
    <row r="10389" ht="15">
      <c r="I10389" s="15"/>
    </row>
    <row r="10390" ht="15">
      <c r="I10390" s="15"/>
    </row>
    <row r="10391" ht="15">
      <c r="I10391" s="15"/>
    </row>
    <row r="10392" ht="15">
      <c r="I10392" s="15"/>
    </row>
    <row r="10393" ht="15">
      <c r="I10393" s="15"/>
    </row>
    <row r="10394" ht="15">
      <c r="I10394" s="15"/>
    </row>
    <row r="10395" ht="15">
      <c r="I10395" s="15"/>
    </row>
    <row r="10396" ht="15">
      <c r="I10396" s="15"/>
    </row>
    <row r="10397" ht="15">
      <c r="I10397" s="15"/>
    </row>
    <row r="10398" ht="15">
      <c r="I10398" s="15"/>
    </row>
    <row r="10399" ht="15">
      <c r="I10399" s="15"/>
    </row>
    <row r="10400" ht="15">
      <c r="I10400" s="15"/>
    </row>
    <row r="10401" ht="15">
      <c r="I10401" s="15"/>
    </row>
    <row r="10402" ht="15">
      <c r="I10402" s="15"/>
    </row>
    <row r="10403" ht="15">
      <c r="I10403" s="15"/>
    </row>
    <row r="10404" ht="15">
      <c r="I10404" s="15"/>
    </row>
    <row r="10405" ht="15">
      <c r="I10405" s="15"/>
    </row>
    <row r="10406" ht="15">
      <c r="I10406" s="15"/>
    </row>
    <row r="10407" ht="15">
      <c r="I10407" s="15"/>
    </row>
    <row r="10408" ht="15">
      <c r="I10408" s="15"/>
    </row>
    <row r="10409" ht="15">
      <c r="I10409" s="15"/>
    </row>
    <row r="10410" ht="15">
      <c r="I10410" s="15"/>
    </row>
    <row r="10411" ht="15">
      <c r="I10411" s="15"/>
    </row>
    <row r="10412" ht="15">
      <c r="I10412" s="15"/>
    </row>
    <row r="10413" ht="15">
      <c r="I10413" s="15"/>
    </row>
    <row r="10414" ht="15">
      <c r="I10414" s="15"/>
    </row>
    <row r="10415" ht="15">
      <c r="I10415" s="15"/>
    </row>
    <row r="10416" ht="15">
      <c r="I10416" s="15"/>
    </row>
    <row r="10417" ht="15">
      <c r="I10417" s="15"/>
    </row>
    <row r="10418" ht="15">
      <c r="I10418" s="15"/>
    </row>
    <row r="10419" ht="15">
      <c r="I10419" s="15"/>
    </row>
    <row r="10420" ht="15">
      <c r="I10420" s="15"/>
    </row>
    <row r="10421" ht="15">
      <c r="I10421" s="15"/>
    </row>
    <row r="10422" ht="15">
      <c r="I10422" s="15"/>
    </row>
    <row r="10423" ht="15">
      <c r="I10423" s="15"/>
    </row>
    <row r="10424" ht="15">
      <c r="I10424" s="15"/>
    </row>
    <row r="10425" ht="15">
      <c r="I10425" s="15"/>
    </row>
    <row r="10426" ht="15">
      <c r="I10426" s="15"/>
    </row>
    <row r="10427" ht="15">
      <c r="I10427" s="15"/>
    </row>
    <row r="10428" ht="15">
      <c r="I10428" s="15"/>
    </row>
    <row r="10429" ht="15">
      <c r="I10429" s="15"/>
    </row>
    <row r="10430" ht="15">
      <c r="I10430" s="15"/>
    </row>
    <row r="10431" ht="15">
      <c r="I10431" s="15"/>
    </row>
    <row r="10432" ht="15">
      <c r="I10432" s="15"/>
    </row>
    <row r="10433" ht="15">
      <c r="I10433" s="15"/>
    </row>
    <row r="10434" ht="15">
      <c r="I10434" s="15"/>
    </row>
    <row r="10435" ht="15">
      <c r="I10435" s="15"/>
    </row>
    <row r="10436" ht="15">
      <c r="I10436" s="15"/>
    </row>
    <row r="10437" ht="15">
      <c r="I10437" s="15"/>
    </row>
    <row r="10438" ht="15">
      <c r="I10438" s="15"/>
    </row>
    <row r="10439" ht="15">
      <c r="I10439" s="15"/>
    </row>
    <row r="10440" ht="15">
      <c r="I10440" s="15"/>
    </row>
    <row r="10441" ht="15">
      <c r="I10441" s="15"/>
    </row>
    <row r="10442" ht="15">
      <c r="I10442" s="15"/>
    </row>
    <row r="10443" ht="15">
      <c r="I10443" s="15"/>
    </row>
    <row r="10444" ht="15">
      <c r="I10444" s="15"/>
    </row>
    <row r="10445" ht="15">
      <c r="I10445" s="15"/>
    </row>
    <row r="10446" ht="15">
      <c r="I10446" s="15"/>
    </row>
    <row r="10447" ht="15">
      <c r="I10447" s="15"/>
    </row>
    <row r="10448" ht="15">
      <c r="I10448" s="15"/>
    </row>
    <row r="10449" ht="15">
      <c r="I10449" s="15"/>
    </row>
    <row r="10450" ht="15">
      <c r="I10450" s="15"/>
    </row>
    <row r="10451" ht="15">
      <c r="I10451" s="15"/>
    </row>
    <row r="10452" ht="15">
      <c r="I10452" s="15"/>
    </row>
    <row r="10453" ht="15">
      <c r="I10453" s="15"/>
    </row>
    <row r="10454" ht="15">
      <c r="I10454" s="15"/>
    </row>
    <row r="10455" ht="15">
      <c r="I10455" s="15"/>
    </row>
    <row r="10456" ht="15">
      <c r="I10456" s="15"/>
    </row>
    <row r="10457" ht="15">
      <c r="I10457" s="15"/>
    </row>
    <row r="10458" ht="15">
      <c r="I10458" s="15"/>
    </row>
    <row r="10459" ht="15">
      <c r="I10459" s="15"/>
    </row>
    <row r="10460" ht="15">
      <c r="I10460" s="15"/>
    </row>
    <row r="10461" ht="15">
      <c r="I10461" s="15"/>
    </row>
    <row r="10462" ht="15">
      <c r="I10462" s="15"/>
    </row>
    <row r="10463" ht="15">
      <c r="I10463" s="15"/>
    </row>
    <row r="10464" ht="15">
      <c r="I10464" s="15"/>
    </row>
    <row r="10465" ht="15">
      <c r="I10465" s="15"/>
    </row>
    <row r="10466" ht="15">
      <c r="I10466" s="15"/>
    </row>
    <row r="10467" ht="15">
      <c r="I10467" s="15"/>
    </row>
    <row r="10468" ht="15">
      <c r="I10468" s="15"/>
    </row>
    <row r="10469" ht="15">
      <c r="I10469" s="15"/>
    </row>
    <row r="10470" ht="15">
      <c r="I10470" s="15"/>
    </row>
    <row r="10471" ht="15">
      <c r="I10471" s="15"/>
    </row>
    <row r="10472" ht="15">
      <c r="I10472" s="15"/>
    </row>
    <row r="10473" ht="15">
      <c r="I10473" s="15"/>
    </row>
    <row r="10474" ht="15">
      <c r="I10474" s="15"/>
    </row>
    <row r="10475" ht="15">
      <c r="I10475" s="15"/>
    </row>
    <row r="10476" ht="15">
      <c r="I10476" s="15"/>
    </row>
    <row r="10477" ht="15">
      <c r="I10477" s="15"/>
    </row>
    <row r="10478" ht="15">
      <c r="I10478" s="15"/>
    </row>
    <row r="10479" ht="15">
      <c r="I10479" s="15"/>
    </row>
    <row r="10480" ht="15">
      <c r="I10480" s="15"/>
    </row>
    <row r="10481" ht="15">
      <c r="I10481" s="15"/>
    </row>
    <row r="10482" ht="15">
      <c r="I10482" s="15"/>
    </row>
    <row r="10483" ht="15">
      <c r="I10483" s="15"/>
    </row>
    <row r="10484" ht="15">
      <c r="I10484" s="15"/>
    </row>
    <row r="10485" ht="15">
      <c r="I10485" s="15"/>
    </row>
    <row r="10486" ht="15">
      <c r="I10486" s="15"/>
    </row>
    <row r="10487" ht="15">
      <c r="I10487" s="15"/>
    </row>
    <row r="10488" ht="15">
      <c r="I10488" s="15"/>
    </row>
    <row r="10489" ht="15">
      <c r="I10489" s="15"/>
    </row>
    <row r="10490" ht="15">
      <c r="I10490" s="15"/>
    </row>
    <row r="10491" ht="15">
      <c r="I10491" s="15"/>
    </row>
    <row r="10492" ht="15">
      <c r="I10492" s="15"/>
    </row>
    <row r="10493" ht="15">
      <c r="I10493" s="15"/>
    </row>
    <row r="10494" ht="15">
      <c r="I10494" s="15"/>
    </row>
    <row r="10495" ht="15">
      <c r="I10495" s="15"/>
    </row>
    <row r="10496" ht="15">
      <c r="I10496" s="15"/>
    </row>
    <row r="10497" ht="15">
      <c r="I10497" s="15"/>
    </row>
    <row r="10498" ht="15">
      <c r="I10498" s="15"/>
    </row>
    <row r="10499" ht="15">
      <c r="I10499" s="15"/>
    </row>
    <row r="10500" ht="15">
      <c r="I10500" s="15"/>
    </row>
    <row r="10501" ht="15">
      <c r="I10501" s="15"/>
    </row>
    <row r="10502" ht="15">
      <c r="I10502" s="15"/>
    </row>
    <row r="10503" ht="15">
      <c r="I10503" s="15"/>
    </row>
    <row r="10504" ht="15">
      <c r="I10504" s="15"/>
    </row>
    <row r="10505" ht="15">
      <c r="I10505" s="15"/>
    </row>
    <row r="10506" ht="15">
      <c r="I10506" s="15"/>
    </row>
    <row r="10507" ht="15">
      <c r="I10507" s="15"/>
    </row>
    <row r="10508" ht="15">
      <c r="I10508" s="15"/>
    </row>
    <row r="10509" ht="15">
      <c r="I10509" s="15"/>
    </row>
    <row r="10510" ht="15">
      <c r="I10510" s="15"/>
    </row>
    <row r="10511" ht="15">
      <c r="I10511" s="15"/>
    </row>
    <row r="10512" ht="15">
      <c r="I10512" s="15"/>
    </row>
    <row r="10513" ht="15">
      <c r="I10513" s="15"/>
    </row>
    <row r="10514" ht="15">
      <c r="I10514" s="15"/>
    </row>
    <row r="10515" ht="15">
      <c r="I10515" s="15"/>
    </row>
    <row r="10516" ht="15">
      <c r="I10516" s="15"/>
    </row>
    <row r="10517" ht="15">
      <c r="I10517" s="15"/>
    </row>
    <row r="10518" ht="15">
      <c r="I10518" s="15"/>
    </row>
    <row r="10519" ht="15">
      <c r="I10519" s="15"/>
    </row>
    <row r="10520" ht="15">
      <c r="I10520" s="15"/>
    </row>
    <row r="10521" ht="15">
      <c r="I10521" s="15"/>
    </row>
    <row r="10522" ht="15">
      <c r="I10522" s="15"/>
    </row>
    <row r="10523" ht="15">
      <c r="I10523" s="15"/>
    </row>
    <row r="10524" ht="15">
      <c r="I10524" s="15"/>
    </row>
    <row r="10525" ht="15">
      <c r="I10525" s="15"/>
    </row>
    <row r="10526" ht="15">
      <c r="I10526" s="15"/>
    </row>
    <row r="10527" ht="15">
      <c r="I10527" s="15"/>
    </row>
    <row r="10528" ht="15">
      <c r="I10528" s="15"/>
    </row>
    <row r="10529" ht="15">
      <c r="I10529" s="15"/>
    </row>
    <row r="10530" ht="15">
      <c r="I10530" s="15"/>
    </row>
    <row r="10531" ht="15">
      <c r="I10531" s="15"/>
    </row>
    <row r="10532" ht="15">
      <c r="I10532" s="15"/>
    </row>
    <row r="10533" ht="15">
      <c r="I10533" s="15"/>
    </row>
    <row r="10534" ht="15">
      <c r="I10534" s="15"/>
    </row>
    <row r="10535" ht="15">
      <c r="I10535" s="15"/>
    </row>
    <row r="10536" ht="15">
      <c r="I10536" s="15"/>
    </row>
    <row r="10537" ht="15">
      <c r="I10537" s="15"/>
    </row>
    <row r="10538" ht="15">
      <c r="I10538" s="15"/>
    </row>
    <row r="10539" ht="15">
      <c r="I10539" s="15"/>
    </row>
    <row r="10540" ht="15">
      <c r="I10540" s="15"/>
    </row>
    <row r="10541" ht="15">
      <c r="I10541" s="15"/>
    </row>
    <row r="10542" ht="15">
      <c r="I10542" s="15"/>
    </row>
    <row r="10543" ht="15">
      <c r="I10543" s="15"/>
    </row>
    <row r="10544" ht="15">
      <c r="I10544" s="15"/>
    </row>
    <row r="10545" ht="15">
      <c r="I10545" s="15"/>
    </row>
    <row r="10546" ht="15">
      <c r="I10546" s="15"/>
    </row>
    <row r="10547" ht="15">
      <c r="I10547" s="15"/>
    </row>
    <row r="10548" ht="15">
      <c r="I10548" s="15"/>
    </row>
    <row r="10549" ht="15">
      <c r="I10549" s="15"/>
    </row>
    <row r="10550" ht="15">
      <c r="I10550" s="15"/>
    </row>
    <row r="10551" ht="15">
      <c r="I10551" s="15"/>
    </row>
    <row r="10552" ht="15">
      <c r="I10552" s="15"/>
    </row>
    <row r="10553" ht="15">
      <c r="I10553" s="15"/>
    </row>
    <row r="10554" ht="15">
      <c r="I10554" s="15"/>
    </row>
    <row r="10555" ht="15">
      <c r="I10555" s="15"/>
    </row>
    <row r="10556" ht="15">
      <c r="I10556" s="15"/>
    </row>
    <row r="10557" ht="15">
      <c r="I10557" s="15"/>
    </row>
    <row r="10558" ht="15">
      <c r="I10558" s="15"/>
    </row>
    <row r="10559" ht="15">
      <c r="I10559" s="15"/>
    </row>
    <row r="10560" ht="15">
      <c r="I10560" s="15"/>
    </row>
    <row r="10561" ht="15">
      <c r="I10561" s="15"/>
    </row>
    <row r="10562" ht="15">
      <c r="I10562" s="15"/>
    </row>
    <row r="10563" ht="15">
      <c r="I10563" s="15"/>
    </row>
    <row r="10564" ht="15">
      <c r="I10564" s="15"/>
    </row>
    <row r="10565" ht="15">
      <c r="I10565" s="15"/>
    </row>
    <row r="10566" ht="15">
      <c r="I10566" s="15"/>
    </row>
    <row r="10567" ht="15">
      <c r="I10567" s="15"/>
    </row>
    <row r="10568" ht="15">
      <c r="I10568" s="15"/>
    </row>
    <row r="10569" ht="15">
      <c r="I10569" s="15"/>
    </row>
    <row r="10570" ht="15">
      <c r="I10570" s="15"/>
    </row>
    <row r="10571" ht="15">
      <c r="I10571" s="15"/>
    </row>
    <row r="10572" ht="15">
      <c r="I10572" s="15"/>
    </row>
    <row r="10573" ht="15">
      <c r="I10573" s="15"/>
    </row>
    <row r="10574" ht="15">
      <c r="I10574" s="15"/>
    </row>
    <row r="10575" ht="15">
      <c r="I10575" s="15"/>
    </row>
    <row r="10576" ht="15">
      <c r="I10576" s="15"/>
    </row>
    <row r="10577" ht="15">
      <c r="I10577" s="15"/>
    </row>
    <row r="10578" ht="15">
      <c r="I10578" s="15"/>
    </row>
    <row r="10579" ht="15">
      <c r="I10579" s="15"/>
    </row>
    <row r="10580" ht="15">
      <c r="I10580" s="15"/>
    </row>
    <row r="10581" ht="15">
      <c r="I10581" s="15"/>
    </row>
    <row r="10582" ht="15">
      <c r="I10582" s="15"/>
    </row>
    <row r="10583" ht="15">
      <c r="I10583" s="15"/>
    </row>
    <row r="10584" ht="15">
      <c r="I10584" s="15"/>
    </row>
    <row r="10585" ht="15">
      <c r="I10585" s="15"/>
    </row>
    <row r="10586" ht="15">
      <c r="I10586" s="15"/>
    </row>
    <row r="10587" ht="15">
      <c r="I10587" s="15"/>
    </row>
    <row r="10588" ht="15">
      <c r="I10588" s="15"/>
    </row>
    <row r="10589" ht="15">
      <c r="I10589" s="15"/>
    </row>
    <row r="10590" ht="15">
      <c r="I10590" s="15"/>
    </row>
    <row r="10591" ht="15">
      <c r="I10591" s="15"/>
    </row>
    <row r="10592" ht="15">
      <c r="I10592" s="15"/>
    </row>
    <row r="10593" ht="15">
      <c r="I10593" s="15"/>
    </row>
    <row r="10594" ht="15">
      <c r="I10594" s="15"/>
    </row>
    <row r="10595" ht="15">
      <c r="I10595" s="15"/>
    </row>
    <row r="10596" ht="15">
      <c r="I10596" s="15"/>
    </row>
    <row r="10597" ht="15">
      <c r="I10597" s="15"/>
    </row>
    <row r="10598" ht="15">
      <c r="I10598" s="15"/>
    </row>
    <row r="10599" ht="15">
      <c r="I10599" s="15"/>
    </row>
    <row r="10600" ht="15">
      <c r="I10600" s="15"/>
    </row>
    <row r="10601" ht="15">
      <c r="I10601" s="15"/>
    </row>
    <row r="10602" ht="15">
      <c r="I10602" s="15"/>
    </row>
    <row r="10603" ht="15">
      <c r="I10603" s="15"/>
    </row>
    <row r="10604" ht="15">
      <c r="I10604" s="15"/>
    </row>
    <row r="10605" ht="15">
      <c r="I10605" s="15"/>
    </row>
    <row r="10606" ht="15">
      <c r="I10606" s="15"/>
    </row>
    <row r="10607" ht="15">
      <c r="I10607" s="15"/>
    </row>
    <row r="10608" ht="15">
      <c r="I10608" s="15"/>
    </row>
    <row r="10609" ht="15">
      <c r="I10609" s="15"/>
    </row>
    <row r="10610" ht="15">
      <c r="I10610" s="15"/>
    </row>
    <row r="10611" ht="15">
      <c r="I10611" s="15"/>
    </row>
    <row r="10612" ht="15">
      <c r="I10612" s="15"/>
    </row>
    <row r="10613" ht="15">
      <c r="I10613" s="15"/>
    </row>
    <row r="10614" ht="15">
      <c r="I10614" s="15"/>
    </row>
    <row r="10615" ht="15">
      <c r="I10615" s="15"/>
    </row>
    <row r="10616" ht="15">
      <c r="I10616" s="15"/>
    </row>
    <row r="10617" ht="15">
      <c r="I10617" s="15"/>
    </row>
    <row r="10618" ht="15">
      <c r="I10618" s="15"/>
    </row>
    <row r="10619" ht="15">
      <c r="I10619" s="15"/>
    </row>
    <row r="10620" ht="15">
      <c r="I10620" s="15"/>
    </row>
    <row r="10621" ht="15">
      <c r="I10621" s="15"/>
    </row>
    <row r="10622" ht="15">
      <c r="I10622" s="15"/>
    </row>
    <row r="10623" ht="15">
      <c r="I10623" s="15"/>
    </row>
    <row r="10624" ht="15">
      <c r="I10624" s="15"/>
    </row>
    <row r="10625" ht="15">
      <c r="I10625" s="15"/>
    </row>
    <row r="10626" ht="15">
      <c r="I10626" s="15"/>
    </row>
    <row r="10627" ht="15">
      <c r="I10627" s="15"/>
    </row>
    <row r="10628" ht="15">
      <c r="I10628" s="15"/>
    </row>
    <row r="10629" ht="15">
      <c r="I10629" s="15"/>
    </row>
    <row r="10630" ht="15">
      <c r="I10630" s="15"/>
    </row>
    <row r="10631" ht="15">
      <c r="I10631" s="15"/>
    </row>
    <row r="10632" ht="15">
      <c r="I10632" s="15"/>
    </row>
    <row r="10633" ht="15">
      <c r="I10633" s="15"/>
    </row>
    <row r="10634" ht="15">
      <c r="I10634" s="15"/>
    </row>
    <row r="10635" ht="15">
      <c r="I10635" s="15"/>
    </row>
    <row r="10636" ht="15">
      <c r="I10636" s="15"/>
    </row>
    <row r="10637" ht="15">
      <c r="I10637" s="15"/>
    </row>
    <row r="10638" ht="15">
      <c r="I10638" s="15"/>
    </row>
    <row r="10639" ht="15">
      <c r="I10639" s="15"/>
    </row>
    <row r="10640" ht="15">
      <c r="I10640" s="15"/>
    </row>
    <row r="10641" ht="15">
      <c r="I10641" s="15"/>
    </row>
    <row r="10642" ht="15">
      <c r="I10642" s="15"/>
    </row>
    <row r="10643" ht="15">
      <c r="I10643" s="15"/>
    </row>
    <row r="10644" ht="15">
      <c r="I10644" s="15"/>
    </row>
    <row r="10645" ht="15">
      <c r="I10645" s="15"/>
    </row>
    <row r="10646" ht="15">
      <c r="I10646" s="15"/>
    </row>
    <row r="10647" ht="15">
      <c r="I10647" s="15"/>
    </row>
    <row r="10648" ht="15">
      <c r="I10648" s="15"/>
    </row>
    <row r="10649" ht="15">
      <c r="I10649" s="15"/>
    </row>
    <row r="10650" ht="15">
      <c r="I10650" s="15"/>
    </row>
    <row r="10651" ht="15">
      <c r="I10651" s="15"/>
    </row>
    <row r="10652" ht="15">
      <c r="I10652" s="15"/>
    </row>
    <row r="10653" ht="15">
      <c r="I10653" s="15"/>
    </row>
    <row r="10654" ht="15">
      <c r="I10654" s="15"/>
    </row>
    <row r="10655" ht="15">
      <c r="I10655" s="15"/>
    </row>
    <row r="10656" ht="15">
      <c r="I10656" s="15"/>
    </row>
    <row r="10657" ht="15">
      <c r="I10657" s="15"/>
    </row>
    <row r="10658" ht="15">
      <c r="I10658" s="15"/>
    </row>
    <row r="10659" ht="15">
      <c r="I10659" s="15"/>
    </row>
    <row r="10660" ht="15">
      <c r="I10660" s="15"/>
    </row>
    <row r="10661" ht="15">
      <c r="I10661" s="15"/>
    </row>
    <row r="10662" ht="15">
      <c r="I10662" s="15"/>
    </row>
    <row r="10663" ht="15">
      <c r="I10663" s="15"/>
    </row>
    <row r="10664" ht="15">
      <c r="I10664" s="15"/>
    </row>
    <row r="10665" ht="15">
      <c r="I10665" s="15"/>
    </row>
    <row r="10666" ht="15">
      <c r="I10666" s="15"/>
    </row>
    <row r="10667" ht="15">
      <c r="I10667" s="15"/>
    </row>
    <row r="10668" ht="15">
      <c r="I10668" s="15"/>
    </row>
    <row r="10669" ht="15">
      <c r="I10669" s="15"/>
    </row>
    <row r="10670" ht="15">
      <c r="I10670" s="15"/>
    </row>
    <row r="10671" ht="15">
      <c r="I10671" s="15"/>
    </row>
    <row r="10672" ht="15">
      <c r="I10672" s="15"/>
    </row>
    <row r="10673" ht="15">
      <c r="I10673" s="15"/>
    </row>
    <row r="10674" ht="15">
      <c r="I10674" s="15"/>
    </row>
    <row r="10675" ht="15">
      <c r="I10675" s="15"/>
    </row>
    <row r="10676" ht="15">
      <c r="I10676" s="15"/>
    </row>
    <row r="10677" ht="15">
      <c r="I10677" s="15"/>
    </row>
    <row r="10678" ht="15">
      <c r="I10678" s="15"/>
    </row>
    <row r="10679" ht="15">
      <c r="I10679" s="15"/>
    </row>
    <row r="10680" ht="15">
      <c r="I10680" s="15"/>
    </row>
    <row r="10681" ht="15">
      <c r="I10681" s="15"/>
    </row>
    <row r="10682" ht="15">
      <c r="I10682" s="15"/>
    </row>
    <row r="10683" ht="15">
      <c r="I10683" s="15"/>
    </row>
    <row r="10684" ht="15">
      <c r="I10684" s="15"/>
    </row>
    <row r="10685" ht="15">
      <c r="I10685" s="15"/>
    </row>
    <row r="10686" ht="15">
      <c r="I10686" s="15"/>
    </row>
    <row r="10687" ht="15">
      <c r="I10687" s="15"/>
    </row>
    <row r="10688" ht="15">
      <c r="I10688" s="15"/>
    </row>
    <row r="10689" ht="15">
      <c r="I10689" s="15"/>
    </row>
    <row r="10690" ht="15">
      <c r="I10690" s="15"/>
    </row>
    <row r="10691" ht="15">
      <c r="I10691" s="15"/>
    </row>
    <row r="10692" ht="15">
      <c r="I10692" s="15"/>
    </row>
    <row r="10693" ht="15">
      <c r="I10693" s="15"/>
    </row>
    <row r="10694" ht="15">
      <c r="I10694" s="15"/>
    </row>
    <row r="10695" ht="15">
      <c r="I10695" s="15"/>
    </row>
    <row r="10696" ht="15">
      <c r="I10696" s="15"/>
    </row>
    <row r="10697" ht="15">
      <c r="I10697" s="15"/>
    </row>
    <row r="10698" ht="15">
      <c r="I10698" s="15"/>
    </row>
    <row r="10699" ht="15">
      <c r="I10699" s="15"/>
    </row>
    <row r="10700" ht="15">
      <c r="I10700" s="15"/>
    </row>
    <row r="10701" ht="15">
      <c r="I10701" s="15"/>
    </row>
    <row r="10702" ht="15">
      <c r="I10702" s="15"/>
    </row>
    <row r="10703" ht="15">
      <c r="I10703" s="15"/>
    </row>
    <row r="10704" ht="15">
      <c r="I10704" s="15"/>
    </row>
    <row r="10705" ht="15">
      <c r="I10705" s="15"/>
    </row>
    <row r="10706" ht="15">
      <c r="I10706" s="15"/>
    </row>
    <row r="10707" ht="15">
      <c r="I10707" s="15"/>
    </row>
    <row r="10708" ht="15">
      <c r="I10708" s="15"/>
    </row>
    <row r="10709" ht="15">
      <c r="I10709" s="15"/>
    </row>
    <row r="10710" ht="15">
      <c r="I10710" s="15"/>
    </row>
    <row r="10711" ht="15">
      <c r="I10711" s="15"/>
    </row>
    <row r="10712" ht="15">
      <c r="I10712" s="15"/>
    </row>
    <row r="10713" ht="15">
      <c r="I10713" s="15"/>
    </row>
    <row r="10714" ht="15">
      <c r="I10714" s="15"/>
    </row>
    <row r="10715" ht="15">
      <c r="I10715" s="15"/>
    </row>
    <row r="10716" ht="15">
      <c r="I10716" s="15"/>
    </row>
    <row r="10717" ht="15">
      <c r="I10717" s="15"/>
    </row>
    <row r="10718" ht="15">
      <c r="I10718" s="15"/>
    </row>
    <row r="10719" ht="15">
      <c r="I10719" s="15"/>
    </row>
    <row r="10720" ht="15">
      <c r="I10720" s="15"/>
    </row>
    <row r="10721" ht="15">
      <c r="I10721" s="15"/>
    </row>
    <row r="10722" ht="15">
      <c r="I10722" s="15"/>
    </row>
    <row r="10723" ht="15">
      <c r="I10723" s="15"/>
    </row>
    <row r="10724" ht="15">
      <c r="I10724" s="15"/>
    </row>
    <row r="10725" ht="15">
      <c r="I10725" s="15"/>
    </row>
    <row r="10726" ht="15">
      <c r="I10726" s="15"/>
    </row>
    <row r="10727" ht="15">
      <c r="I10727" s="15"/>
    </row>
    <row r="10728" ht="15">
      <c r="I10728" s="15"/>
    </row>
    <row r="10729" ht="15">
      <c r="I10729" s="15"/>
    </row>
    <row r="10730" ht="15">
      <c r="I10730" s="15"/>
    </row>
    <row r="10731" ht="15">
      <c r="I10731" s="15"/>
    </row>
    <row r="10732" ht="15">
      <c r="I10732" s="15"/>
    </row>
    <row r="10733" ht="15">
      <c r="I10733" s="15"/>
    </row>
    <row r="10734" ht="15">
      <c r="I10734" s="15"/>
    </row>
    <row r="10735" ht="15">
      <c r="I10735" s="15"/>
    </row>
    <row r="10736" ht="15">
      <c r="I10736" s="15"/>
    </row>
    <row r="10737" ht="15">
      <c r="I10737" s="15"/>
    </row>
    <row r="10738" ht="15">
      <c r="I10738" s="15"/>
    </row>
    <row r="10739" ht="15">
      <c r="I10739" s="15"/>
    </row>
    <row r="10740" ht="15">
      <c r="I10740" s="15"/>
    </row>
    <row r="10741" ht="15">
      <c r="I10741" s="15"/>
    </row>
    <row r="10742" ht="15">
      <c r="I10742" s="15"/>
    </row>
    <row r="10743" ht="15">
      <c r="I10743" s="15"/>
    </row>
    <row r="10744" ht="15">
      <c r="I10744" s="15"/>
    </row>
    <row r="10745" ht="15">
      <c r="I10745" s="15"/>
    </row>
    <row r="10746" ht="15">
      <c r="I10746" s="15"/>
    </row>
    <row r="10747" ht="15">
      <c r="I10747" s="15"/>
    </row>
    <row r="10748" ht="15">
      <c r="I10748" s="15"/>
    </row>
    <row r="10749" ht="15">
      <c r="I10749" s="15"/>
    </row>
    <row r="10750" ht="15">
      <c r="I10750" s="15"/>
    </row>
    <row r="10751" ht="15">
      <c r="I10751" s="15"/>
    </row>
    <row r="10752" ht="15">
      <c r="I10752" s="15"/>
    </row>
    <row r="10753" ht="15">
      <c r="I10753" s="15"/>
    </row>
    <row r="10754" ht="15">
      <c r="I10754" s="15"/>
    </row>
    <row r="10755" ht="15">
      <c r="I10755" s="15"/>
    </row>
    <row r="10756" ht="15">
      <c r="I10756" s="15"/>
    </row>
    <row r="10757" ht="15">
      <c r="I10757" s="15"/>
    </row>
    <row r="10758" ht="15">
      <c r="I10758" s="15"/>
    </row>
    <row r="10759" ht="15">
      <c r="I10759" s="15"/>
    </row>
    <row r="10760" ht="15">
      <c r="I10760" s="15"/>
    </row>
    <row r="10761" ht="15">
      <c r="I10761" s="15"/>
    </row>
    <row r="10762" ht="15">
      <c r="I10762" s="15"/>
    </row>
    <row r="10763" ht="15">
      <c r="I10763" s="15"/>
    </row>
    <row r="10764" ht="15">
      <c r="I10764" s="15"/>
    </row>
    <row r="10765" ht="15">
      <c r="I10765" s="15"/>
    </row>
    <row r="10766" ht="15">
      <c r="I10766" s="15"/>
    </row>
    <row r="10767" ht="15">
      <c r="I10767" s="15"/>
    </row>
    <row r="10768" ht="15">
      <c r="I10768" s="15"/>
    </row>
    <row r="10769" ht="15">
      <c r="I10769" s="15"/>
    </row>
    <row r="10770" ht="15">
      <c r="I10770" s="15"/>
    </row>
    <row r="10771" ht="15">
      <c r="I10771" s="15"/>
    </row>
    <row r="10772" ht="15">
      <c r="I10772" s="15"/>
    </row>
    <row r="10773" ht="15">
      <c r="I10773" s="15"/>
    </row>
    <row r="10774" ht="15">
      <c r="I10774" s="15"/>
    </row>
    <row r="10775" ht="15">
      <c r="I10775" s="15"/>
    </row>
    <row r="10776" ht="15">
      <c r="I10776" s="15"/>
    </row>
    <row r="10777" ht="15">
      <c r="I10777" s="15"/>
    </row>
    <row r="10778" ht="15">
      <c r="I10778" s="15"/>
    </row>
    <row r="10779" ht="15">
      <c r="I10779" s="15"/>
    </row>
    <row r="10780" ht="15">
      <c r="I10780" s="15"/>
    </row>
    <row r="10781" ht="15">
      <c r="I10781" s="15"/>
    </row>
    <row r="10782" ht="15">
      <c r="I10782" s="15"/>
    </row>
    <row r="10783" ht="15">
      <c r="I10783" s="15"/>
    </row>
    <row r="10784" ht="15">
      <c r="I10784" s="15"/>
    </row>
    <row r="10785" ht="15">
      <c r="I10785" s="15"/>
    </row>
    <row r="10786" ht="15">
      <c r="I10786" s="15"/>
    </row>
    <row r="10787" ht="15">
      <c r="I10787" s="15"/>
    </row>
    <row r="10788" ht="15">
      <c r="I10788" s="15"/>
    </row>
    <row r="10789" ht="15">
      <c r="I10789" s="15"/>
    </row>
    <row r="10790" ht="15">
      <c r="I10790" s="15"/>
    </row>
    <row r="10791" ht="15">
      <c r="I10791" s="15"/>
    </row>
    <row r="10792" ht="15">
      <c r="I10792" s="15"/>
    </row>
    <row r="10793" ht="15">
      <c r="I10793" s="15"/>
    </row>
    <row r="10794" ht="15">
      <c r="I10794" s="15"/>
    </row>
    <row r="10795" ht="15">
      <c r="I10795" s="15"/>
    </row>
    <row r="10796" ht="15">
      <c r="I10796" s="15"/>
    </row>
    <row r="10797" ht="15">
      <c r="I10797" s="15"/>
    </row>
    <row r="10798" ht="15">
      <c r="I10798" s="15"/>
    </row>
    <row r="10799" ht="15">
      <c r="I10799" s="15"/>
    </row>
    <row r="10800" ht="15">
      <c r="I10800" s="15"/>
    </row>
    <row r="10801" ht="15">
      <c r="I10801" s="15"/>
    </row>
    <row r="10802" ht="15">
      <c r="I10802" s="15"/>
    </row>
    <row r="10803" ht="15">
      <c r="I10803" s="15"/>
    </row>
    <row r="10804" ht="15">
      <c r="I10804" s="15"/>
    </row>
    <row r="10805" ht="15">
      <c r="I10805" s="15"/>
    </row>
    <row r="10806" ht="15">
      <c r="I10806" s="15"/>
    </row>
    <row r="10807" ht="15">
      <c r="I10807" s="15"/>
    </row>
    <row r="10808" ht="15">
      <c r="I10808" s="15"/>
    </row>
    <row r="10809" ht="15">
      <c r="I10809" s="15"/>
    </row>
    <row r="10810" ht="15">
      <c r="I10810" s="15"/>
    </row>
    <row r="10811" ht="15">
      <c r="I10811" s="15"/>
    </row>
    <row r="10812" ht="15">
      <c r="I10812" s="15"/>
    </row>
    <row r="10813" ht="15">
      <c r="I10813" s="15"/>
    </row>
    <row r="10814" ht="15">
      <c r="I10814" s="15"/>
    </row>
    <row r="10815" ht="15">
      <c r="I10815" s="15"/>
    </row>
    <row r="10816" ht="15">
      <c r="I10816" s="15"/>
    </row>
    <row r="10817" ht="15">
      <c r="I10817" s="15"/>
    </row>
    <row r="10818" ht="15">
      <c r="I10818" s="15"/>
    </row>
    <row r="10819" ht="15">
      <c r="I10819" s="15"/>
    </row>
    <row r="10820" ht="15">
      <c r="I10820" s="15"/>
    </row>
    <row r="10821" ht="15">
      <c r="I10821" s="15"/>
    </row>
    <row r="10822" ht="15">
      <c r="I10822" s="15"/>
    </row>
    <row r="10823" ht="15">
      <c r="I10823" s="15"/>
    </row>
    <row r="10824" ht="15">
      <c r="I10824" s="15"/>
    </row>
    <row r="10825" ht="15">
      <c r="I10825" s="15"/>
    </row>
    <row r="10826" ht="15">
      <c r="I10826" s="15"/>
    </row>
    <row r="10827" ht="15">
      <c r="I10827" s="15"/>
    </row>
    <row r="10828" ht="15">
      <c r="I10828" s="15"/>
    </row>
    <row r="10829" ht="15">
      <c r="I10829" s="15"/>
    </row>
    <row r="10830" ht="15">
      <c r="I10830" s="15"/>
    </row>
    <row r="10831" ht="15">
      <c r="I10831" s="15"/>
    </row>
    <row r="10832" ht="15">
      <c r="I10832" s="15"/>
    </row>
    <row r="10833" ht="15">
      <c r="I10833" s="15"/>
    </row>
    <row r="10834" ht="15">
      <c r="I10834" s="15"/>
    </row>
    <row r="10835" ht="15">
      <c r="I10835" s="15"/>
    </row>
    <row r="10836" ht="15">
      <c r="I10836" s="15"/>
    </row>
    <row r="10837" ht="15">
      <c r="I10837" s="15"/>
    </row>
    <row r="10838" ht="15">
      <c r="I10838" s="15"/>
    </row>
    <row r="10839" ht="15">
      <c r="I10839" s="15"/>
    </row>
    <row r="10840" ht="15">
      <c r="I10840" s="15"/>
    </row>
    <row r="10841" ht="15">
      <c r="I10841" s="15"/>
    </row>
    <row r="10842" ht="15">
      <c r="I10842" s="15"/>
    </row>
    <row r="10843" ht="15">
      <c r="I10843" s="15"/>
    </row>
    <row r="10844" ht="15">
      <c r="I10844" s="15"/>
    </row>
    <row r="10845" ht="15">
      <c r="I10845" s="15"/>
    </row>
    <row r="10846" ht="15">
      <c r="I10846" s="15"/>
    </row>
    <row r="10847" ht="15">
      <c r="I10847" s="15"/>
    </row>
    <row r="10848" ht="15">
      <c r="I10848" s="15"/>
    </row>
    <row r="10849" ht="15">
      <c r="I10849" s="15"/>
    </row>
    <row r="10850" ht="15">
      <c r="I10850" s="15"/>
    </row>
    <row r="10851" ht="15">
      <c r="I10851" s="15"/>
    </row>
    <row r="10852" ht="15">
      <c r="I10852" s="15"/>
    </row>
    <row r="10853" ht="15">
      <c r="I10853" s="15"/>
    </row>
    <row r="10854" ht="15">
      <c r="I10854" s="15"/>
    </row>
    <row r="10855" ht="15">
      <c r="I10855" s="15"/>
    </row>
    <row r="10856" ht="15">
      <c r="I10856" s="15"/>
    </row>
    <row r="10857" ht="15">
      <c r="I10857" s="15"/>
    </row>
    <row r="10858" ht="15">
      <c r="I10858" s="15"/>
    </row>
    <row r="10859" ht="15">
      <c r="I10859" s="15"/>
    </row>
    <row r="10860" ht="15">
      <c r="I10860" s="15"/>
    </row>
    <row r="10861" ht="15">
      <c r="I10861" s="15"/>
    </row>
    <row r="10862" ht="15">
      <c r="I10862" s="15"/>
    </row>
    <row r="10863" ht="15">
      <c r="I10863" s="15"/>
    </row>
    <row r="10864" ht="15">
      <c r="I10864" s="15"/>
    </row>
    <row r="10865" ht="15">
      <c r="I10865" s="15"/>
    </row>
    <row r="10866" ht="15">
      <c r="I10866" s="15"/>
    </row>
    <row r="10867" ht="15">
      <c r="I10867" s="15"/>
    </row>
    <row r="10868" ht="15">
      <c r="I10868" s="15"/>
    </row>
    <row r="10869" ht="15">
      <c r="I10869" s="15"/>
    </row>
    <row r="10870" ht="15">
      <c r="I10870" s="15"/>
    </row>
    <row r="10871" ht="15">
      <c r="I10871" s="15"/>
    </row>
    <row r="10872" ht="15">
      <c r="I10872" s="15"/>
    </row>
    <row r="10873" ht="15">
      <c r="I10873" s="15"/>
    </row>
    <row r="10874" ht="15">
      <c r="I10874" s="15"/>
    </row>
    <row r="10875" ht="15">
      <c r="I10875" s="15"/>
    </row>
    <row r="10876" ht="15">
      <c r="I10876" s="15"/>
    </row>
    <row r="10877" ht="15">
      <c r="I10877" s="15"/>
    </row>
    <row r="10878" ht="15">
      <c r="I10878" s="15"/>
    </row>
    <row r="10879" ht="15">
      <c r="I10879" s="15"/>
    </row>
    <row r="10880" ht="15">
      <c r="I10880" s="15"/>
    </row>
    <row r="10881" ht="15">
      <c r="I10881" s="15"/>
    </row>
    <row r="10882" ht="15">
      <c r="I10882" s="15"/>
    </row>
    <row r="10883" ht="15">
      <c r="I10883" s="15"/>
    </row>
    <row r="10884" ht="15">
      <c r="I10884" s="15"/>
    </row>
    <row r="10885" ht="15">
      <c r="I10885" s="15"/>
    </row>
    <row r="10886" ht="15">
      <c r="I10886" s="15"/>
    </row>
    <row r="10887" ht="15">
      <c r="I10887" s="15"/>
    </row>
    <row r="10888" ht="15">
      <c r="I10888" s="15"/>
    </row>
    <row r="10889" ht="15">
      <c r="I10889" s="15"/>
    </row>
    <row r="10890" ht="15">
      <c r="I10890" s="15"/>
    </row>
    <row r="10891" ht="15">
      <c r="I10891" s="15"/>
    </row>
    <row r="10892" ht="15">
      <c r="I10892" s="15"/>
    </row>
    <row r="10893" ht="15">
      <c r="I10893" s="15"/>
    </row>
    <row r="10894" ht="15">
      <c r="I10894" s="15"/>
    </row>
    <row r="10895" ht="15">
      <c r="I10895" s="15"/>
    </row>
    <row r="10896" ht="15">
      <c r="I10896" s="15"/>
    </row>
    <row r="10897" ht="15">
      <c r="I10897" s="15"/>
    </row>
    <row r="10898" ht="15">
      <c r="I10898" s="15"/>
    </row>
    <row r="10899" ht="15">
      <c r="I10899" s="15"/>
    </row>
    <row r="10900" ht="15">
      <c r="I10900" s="15"/>
    </row>
    <row r="10901" ht="15">
      <c r="I10901" s="15"/>
    </row>
    <row r="10902" ht="15">
      <c r="I10902" s="15"/>
    </row>
    <row r="10903" ht="15">
      <c r="I10903" s="15"/>
    </row>
    <row r="10904" ht="15">
      <c r="I10904" s="15"/>
    </row>
    <row r="10905" ht="15">
      <c r="I10905" s="15"/>
    </row>
    <row r="10906" ht="15">
      <c r="I10906" s="15"/>
    </row>
    <row r="10907" ht="15">
      <c r="I10907" s="15"/>
    </row>
    <row r="10908" ht="15">
      <c r="I10908" s="15"/>
    </row>
    <row r="10909" ht="15">
      <c r="I10909" s="15"/>
    </row>
    <row r="10910" ht="15">
      <c r="I10910" s="15"/>
    </row>
    <row r="10911" ht="15">
      <c r="I10911" s="15"/>
    </row>
    <row r="10912" ht="15">
      <c r="I10912" s="15"/>
    </row>
    <row r="10913" ht="15">
      <c r="I10913" s="15"/>
    </row>
    <row r="10914" ht="15">
      <c r="I10914" s="15"/>
    </row>
    <row r="10915" ht="15">
      <c r="I10915" s="15"/>
    </row>
    <row r="10916" ht="15">
      <c r="I10916" s="15"/>
    </row>
    <row r="10917" ht="15">
      <c r="I10917" s="15"/>
    </row>
    <row r="10918" ht="15">
      <c r="I10918" s="15"/>
    </row>
    <row r="10919" ht="15">
      <c r="I10919" s="15"/>
    </row>
    <row r="10920" ht="15">
      <c r="I10920" s="15"/>
    </row>
    <row r="10921" ht="15">
      <c r="I10921" s="15"/>
    </row>
    <row r="10922" ht="15">
      <c r="I10922" s="15"/>
    </row>
    <row r="10923" ht="15">
      <c r="I10923" s="15"/>
    </row>
    <row r="10924" ht="15">
      <c r="I10924" s="15"/>
    </row>
    <row r="10925" ht="15">
      <c r="I10925" s="15"/>
    </row>
    <row r="10926" ht="15">
      <c r="I10926" s="15"/>
    </row>
    <row r="10927" ht="15">
      <c r="I10927" s="15"/>
    </row>
    <row r="10928" ht="15">
      <c r="I10928" s="15"/>
    </row>
    <row r="10929" ht="15">
      <c r="I10929" s="15"/>
    </row>
    <row r="10930" ht="15">
      <c r="I10930" s="15"/>
    </row>
    <row r="10931" ht="15">
      <c r="I10931" s="15"/>
    </row>
    <row r="10932" ht="15">
      <c r="I10932" s="15"/>
    </row>
    <row r="10933" ht="15">
      <c r="I10933" s="15"/>
    </row>
    <row r="10934" ht="15">
      <c r="I10934" s="15"/>
    </row>
    <row r="10935" ht="15">
      <c r="I10935" s="15"/>
    </row>
    <row r="10936" ht="15">
      <c r="I10936" s="15"/>
    </row>
    <row r="10937" ht="15">
      <c r="I10937" s="15"/>
    </row>
    <row r="10938" ht="15">
      <c r="I10938" s="15"/>
    </row>
    <row r="10939" ht="15">
      <c r="I10939" s="15"/>
    </row>
    <row r="10940" ht="15">
      <c r="I10940" s="15"/>
    </row>
    <row r="10941" ht="15">
      <c r="I10941" s="15"/>
    </row>
    <row r="10942" ht="15">
      <c r="I10942" s="15"/>
    </row>
    <row r="10943" ht="15">
      <c r="I10943" s="15"/>
    </row>
    <row r="10944" ht="15">
      <c r="I10944" s="15"/>
    </row>
    <row r="10945" ht="15">
      <c r="I10945" s="15"/>
    </row>
    <row r="10946" ht="15">
      <c r="I10946" s="15"/>
    </row>
    <row r="10947" ht="15">
      <c r="I10947" s="15"/>
    </row>
    <row r="10948" ht="15">
      <c r="I10948" s="15"/>
    </row>
    <row r="10949" ht="15">
      <c r="I10949" s="15"/>
    </row>
    <row r="10950" ht="15">
      <c r="I10950" s="15"/>
    </row>
    <row r="10951" ht="15">
      <c r="I10951" s="15"/>
    </row>
    <row r="10952" ht="15">
      <c r="I10952" s="15"/>
    </row>
    <row r="10953" ht="15">
      <c r="I10953" s="15"/>
    </row>
    <row r="10954" ht="15">
      <c r="I10954" s="15"/>
    </row>
    <row r="10955" ht="15">
      <c r="I10955" s="15"/>
    </row>
    <row r="10956" ht="15">
      <c r="I10956" s="15"/>
    </row>
    <row r="10957" ht="15">
      <c r="I10957" s="15"/>
    </row>
    <row r="10958" ht="15">
      <c r="I10958" s="15"/>
    </row>
    <row r="10959" ht="15">
      <c r="I10959" s="15"/>
    </row>
    <row r="10960" ht="15">
      <c r="I10960" s="15"/>
    </row>
    <row r="10961" ht="15">
      <c r="I10961" s="15"/>
    </row>
    <row r="10962" ht="15">
      <c r="I10962" s="15"/>
    </row>
    <row r="10963" ht="15">
      <c r="I10963" s="15"/>
    </row>
    <row r="10964" ht="15">
      <c r="I10964" s="15"/>
    </row>
    <row r="10965" ht="15">
      <c r="I10965" s="15"/>
    </row>
    <row r="10966" ht="15">
      <c r="I10966" s="15"/>
    </row>
    <row r="10967" ht="15">
      <c r="I10967" s="15"/>
    </row>
    <row r="10968" ht="15">
      <c r="I10968" s="15"/>
    </row>
    <row r="10969" ht="15">
      <c r="I10969" s="15"/>
    </row>
    <row r="10970" ht="15">
      <c r="I10970" s="15"/>
    </row>
    <row r="10971" ht="15">
      <c r="I10971" s="15"/>
    </row>
    <row r="10972" ht="15">
      <c r="I10972" s="15"/>
    </row>
    <row r="10973" ht="15">
      <c r="I10973" s="15"/>
    </row>
    <row r="10974" ht="15">
      <c r="I10974" s="15"/>
    </row>
    <row r="10975" ht="15">
      <c r="I10975" s="15"/>
    </row>
    <row r="10976" ht="15">
      <c r="I10976" s="15"/>
    </row>
    <row r="10977" ht="15">
      <c r="I10977" s="15"/>
    </row>
    <row r="10978" ht="15">
      <c r="I10978" s="15"/>
    </row>
    <row r="10979" ht="15">
      <c r="I10979" s="15"/>
    </row>
    <row r="10980" ht="15">
      <c r="I10980" s="15"/>
    </row>
    <row r="10981" ht="15">
      <c r="I10981" s="15"/>
    </row>
    <row r="10982" ht="15">
      <c r="I10982" s="15"/>
    </row>
    <row r="10983" ht="15">
      <c r="I10983" s="15"/>
    </row>
    <row r="10984" ht="15">
      <c r="I10984" s="15"/>
    </row>
    <row r="10985" ht="15">
      <c r="I10985" s="15"/>
    </row>
    <row r="10986" ht="15">
      <c r="I10986" s="15"/>
    </row>
    <row r="10987" ht="15">
      <c r="I10987" s="15"/>
    </row>
    <row r="10988" ht="15">
      <c r="I10988" s="15"/>
    </row>
    <row r="10989" ht="15">
      <c r="I10989" s="15"/>
    </row>
    <row r="10990" ht="15">
      <c r="I10990" s="15"/>
    </row>
    <row r="10991" ht="15">
      <c r="I10991" s="15"/>
    </row>
    <row r="10992" ht="15">
      <c r="I10992" s="15"/>
    </row>
    <row r="10993" ht="15">
      <c r="I10993" s="15"/>
    </row>
    <row r="10994" ht="15">
      <c r="I10994" s="15"/>
    </row>
    <row r="10995" ht="15">
      <c r="I10995" s="15"/>
    </row>
    <row r="10996" ht="15">
      <c r="I10996" s="15"/>
    </row>
    <row r="10997" ht="15">
      <c r="I10997" s="15"/>
    </row>
    <row r="10998" ht="15">
      <c r="I10998" s="15"/>
    </row>
    <row r="10999" ht="15">
      <c r="I10999" s="15"/>
    </row>
    <row r="11000" ht="15">
      <c r="I11000" s="15"/>
    </row>
    <row r="11001" ht="15">
      <c r="I11001" s="15"/>
    </row>
    <row r="11002" ht="15">
      <c r="I11002" s="15"/>
    </row>
    <row r="11003" ht="15">
      <c r="I11003" s="15"/>
    </row>
    <row r="11004" ht="15">
      <c r="I11004" s="15"/>
    </row>
    <row r="11005" ht="15">
      <c r="I11005" s="15"/>
    </row>
    <row r="11006" ht="15">
      <c r="I11006" s="15"/>
    </row>
    <row r="11007" ht="15">
      <c r="I11007" s="15"/>
    </row>
    <row r="11008" ht="15">
      <c r="I11008" s="15"/>
    </row>
    <row r="11009" ht="15">
      <c r="I11009" s="15"/>
    </row>
    <row r="11010" ht="15">
      <c r="I11010" s="15"/>
    </row>
    <row r="11011" ht="15">
      <c r="I11011" s="15"/>
    </row>
    <row r="11012" ht="15">
      <c r="I11012" s="15"/>
    </row>
    <row r="11013" ht="15">
      <c r="I11013" s="15"/>
    </row>
    <row r="11014" ht="15">
      <c r="I11014" s="15"/>
    </row>
    <row r="11015" ht="15">
      <c r="I11015" s="15"/>
    </row>
    <row r="11016" ht="15">
      <c r="I11016" s="15"/>
    </row>
    <row r="11017" ht="15">
      <c r="I11017" s="15"/>
    </row>
    <row r="11018" ht="15">
      <c r="I11018" s="15"/>
    </row>
    <row r="11019" ht="15">
      <c r="I11019" s="15"/>
    </row>
    <row r="11020" ht="15">
      <c r="I11020" s="15"/>
    </row>
    <row r="11021" ht="15">
      <c r="I11021" s="15"/>
    </row>
    <row r="11022" ht="15">
      <c r="I11022" s="15"/>
    </row>
    <row r="11023" ht="15">
      <c r="I11023" s="15"/>
    </row>
    <row r="11024" ht="15">
      <c r="I11024" s="15"/>
    </row>
    <row r="11025" ht="15">
      <c r="I11025" s="15"/>
    </row>
    <row r="11026" ht="15">
      <c r="I11026" s="15"/>
    </row>
    <row r="11027" ht="15">
      <c r="I11027" s="15"/>
    </row>
    <row r="11028" ht="15">
      <c r="I11028" s="15"/>
    </row>
    <row r="11029" ht="15">
      <c r="I11029" s="15"/>
    </row>
    <row r="11030" ht="15">
      <c r="I11030" s="15"/>
    </row>
    <row r="11031" ht="15">
      <c r="I11031" s="15"/>
    </row>
    <row r="11032" ht="15">
      <c r="I11032" s="15"/>
    </row>
    <row r="11033" ht="15">
      <c r="I11033" s="15"/>
    </row>
    <row r="11034" ht="15">
      <c r="I11034" s="15"/>
    </row>
    <row r="11035" ht="15">
      <c r="I11035" s="15"/>
    </row>
    <row r="11036" ht="15">
      <c r="I11036" s="15"/>
    </row>
    <row r="11037" ht="15">
      <c r="I11037" s="15"/>
    </row>
    <row r="11038" ht="15">
      <c r="I11038" s="15"/>
    </row>
    <row r="11039" ht="15">
      <c r="I11039" s="15"/>
    </row>
    <row r="11040" ht="15">
      <c r="I11040" s="15"/>
    </row>
    <row r="11041" ht="15">
      <c r="I11041" s="15"/>
    </row>
    <row r="11042" ht="15">
      <c r="I11042" s="15"/>
    </row>
    <row r="11043" ht="15">
      <c r="I11043" s="15"/>
    </row>
    <row r="11044" ht="15">
      <c r="I11044" s="15"/>
    </row>
    <row r="11045" ht="15">
      <c r="I11045" s="15"/>
    </row>
    <row r="11046" ht="15">
      <c r="I11046" s="15"/>
    </row>
    <row r="11047" ht="15">
      <c r="I11047" s="15"/>
    </row>
    <row r="11048" ht="15">
      <c r="I11048" s="15"/>
    </row>
    <row r="11049" ht="15">
      <c r="I11049" s="15"/>
    </row>
    <row r="11050" ht="15">
      <c r="I11050" s="15"/>
    </row>
    <row r="11051" ht="15">
      <c r="I11051" s="15"/>
    </row>
    <row r="11052" ht="15">
      <c r="I11052" s="15"/>
    </row>
    <row r="11053" ht="15">
      <c r="I11053" s="15"/>
    </row>
    <row r="11054" ht="15">
      <c r="I11054" s="15"/>
    </row>
    <row r="11055" ht="15">
      <c r="I11055" s="15"/>
    </row>
    <row r="11056" ht="15">
      <c r="I11056" s="15"/>
    </row>
    <row r="11057" ht="15">
      <c r="I11057" s="15"/>
    </row>
    <row r="11058" ht="15">
      <c r="I11058" s="15"/>
    </row>
    <row r="11059" ht="15">
      <c r="I11059" s="15"/>
    </row>
    <row r="11060" ht="15">
      <c r="I11060" s="15"/>
    </row>
    <row r="11061" ht="15">
      <c r="I11061" s="15"/>
    </row>
    <row r="11062" ht="15">
      <c r="I11062" s="15"/>
    </row>
    <row r="11063" ht="15">
      <c r="I11063" s="15"/>
    </row>
    <row r="11064" ht="15">
      <c r="I11064" s="15"/>
    </row>
    <row r="11065" ht="15">
      <c r="I11065" s="15"/>
    </row>
    <row r="11066" ht="15">
      <c r="I11066" s="15"/>
    </row>
    <row r="11067" ht="15">
      <c r="I11067" s="15"/>
    </row>
    <row r="11068" ht="15">
      <c r="I11068" s="15"/>
    </row>
    <row r="11069" ht="15">
      <c r="I11069" s="15"/>
    </row>
    <row r="11070" ht="15">
      <c r="I11070" s="15"/>
    </row>
    <row r="11071" ht="15">
      <c r="I11071" s="15"/>
    </row>
    <row r="11072" ht="15">
      <c r="I11072" s="15"/>
    </row>
    <row r="11073" ht="15">
      <c r="I11073" s="15"/>
    </row>
    <row r="11074" ht="15">
      <c r="I11074" s="15"/>
    </row>
    <row r="11075" ht="15">
      <c r="I11075" s="15"/>
    </row>
    <row r="11076" ht="15">
      <c r="I11076" s="15"/>
    </row>
    <row r="11077" ht="15">
      <c r="I11077" s="15"/>
    </row>
    <row r="11078" ht="15">
      <c r="I11078" s="15"/>
    </row>
    <row r="11079" ht="15">
      <c r="I11079" s="15"/>
    </row>
    <row r="11080" ht="15">
      <c r="I11080" s="15"/>
    </row>
    <row r="11081" ht="15">
      <c r="I11081" s="15"/>
    </row>
    <row r="11082" ht="15">
      <c r="I11082" s="15"/>
    </row>
    <row r="11083" ht="15">
      <c r="I11083" s="15"/>
    </row>
    <row r="11084" ht="15">
      <c r="I11084" s="15"/>
    </row>
    <row r="11085" ht="15">
      <c r="I11085" s="15"/>
    </row>
    <row r="11086" ht="15">
      <c r="I11086" s="15"/>
    </row>
    <row r="11087" ht="15">
      <c r="I11087" s="15"/>
    </row>
    <row r="11088" ht="15">
      <c r="I11088" s="15"/>
    </row>
    <row r="11089" ht="15">
      <c r="I11089" s="15"/>
    </row>
    <row r="11090" ht="15">
      <c r="I11090" s="15"/>
    </row>
    <row r="11091" ht="15">
      <c r="I11091" s="15"/>
    </row>
    <row r="11092" ht="15">
      <c r="I11092" s="15"/>
    </row>
    <row r="11093" ht="15">
      <c r="I11093" s="15"/>
    </row>
    <row r="11094" ht="15">
      <c r="I11094" s="15"/>
    </row>
    <row r="11095" ht="15">
      <c r="I11095" s="15"/>
    </row>
    <row r="11096" ht="15">
      <c r="I11096" s="15"/>
    </row>
    <row r="11097" ht="15">
      <c r="I11097" s="15"/>
    </row>
    <row r="11098" ht="15">
      <c r="I11098" s="15"/>
    </row>
    <row r="11099" ht="15">
      <c r="I11099" s="15"/>
    </row>
    <row r="11100" ht="15">
      <c r="I11100" s="15"/>
    </row>
    <row r="11101" ht="15">
      <c r="I11101" s="15"/>
    </row>
    <row r="11102" ht="15">
      <c r="I11102" s="15"/>
    </row>
    <row r="11103" ht="15">
      <c r="I11103" s="15"/>
    </row>
    <row r="11104" ht="15">
      <c r="I11104" s="15"/>
    </row>
    <row r="11105" ht="15">
      <c r="I11105" s="15"/>
    </row>
    <row r="11106" ht="15">
      <c r="I11106" s="15"/>
    </row>
    <row r="11107" ht="15">
      <c r="I11107" s="15"/>
    </row>
    <row r="11108" ht="15">
      <c r="I11108" s="15"/>
    </row>
    <row r="11109" ht="15">
      <c r="I11109" s="15"/>
    </row>
    <row r="11110" ht="15">
      <c r="I11110" s="15"/>
    </row>
    <row r="11111" ht="15">
      <c r="I11111" s="15"/>
    </row>
    <row r="11112" ht="15">
      <c r="I11112" s="15"/>
    </row>
    <row r="11113" ht="15">
      <c r="I11113" s="15"/>
    </row>
    <row r="11114" ht="15">
      <c r="I11114" s="15"/>
    </row>
    <row r="11115" ht="15">
      <c r="I11115" s="15"/>
    </row>
    <row r="11116" ht="15">
      <c r="I11116" s="15"/>
    </row>
    <row r="11117" ht="15">
      <c r="I11117" s="15"/>
    </row>
    <row r="11118" ht="15">
      <c r="I11118" s="15"/>
    </row>
    <row r="11119" ht="15">
      <c r="I11119" s="15"/>
    </row>
    <row r="11120" ht="15">
      <c r="I11120" s="15"/>
    </row>
    <row r="11121" ht="15">
      <c r="I11121" s="15"/>
    </row>
    <row r="11122" ht="15">
      <c r="I11122" s="15"/>
    </row>
    <row r="11123" ht="15">
      <c r="I11123" s="15"/>
    </row>
    <row r="11124" ht="15">
      <c r="I11124" s="15"/>
    </row>
    <row r="11125" ht="15">
      <c r="I11125" s="15"/>
    </row>
    <row r="11126" ht="15">
      <c r="I11126" s="15"/>
    </row>
    <row r="11127" ht="15">
      <c r="I11127" s="15"/>
    </row>
    <row r="11128" ht="15">
      <c r="I11128" s="15"/>
    </row>
    <row r="11129" ht="15">
      <c r="I11129" s="15"/>
    </row>
    <row r="11130" ht="15">
      <c r="I11130" s="15"/>
    </row>
    <row r="11131" ht="15">
      <c r="I11131" s="15"/>
    </row>
    <row r="11132" ht="15">
      <c r="I11132" s="15"/>
    </row>
    <row r="11133" ht="15">
      <c r="I11133" s="15"/>
    </row>
    <row r="11134" ht="15">
      <c r="I11134" s="15"/>
    </row>
    <row r="11135" ht="15">
      <c r="I11135" s="15"/>
    </row>
    <row r="11136" ht="15">
      <c r="I11136" s="15"/>
    </row>
    <row r="11137" ht="15">
      <c r="I11137" s="15"/>
    </row>
    <row r="11138" ht="15">
      <c r="I11138" s="15"/>
    </row>
    <row r="11139" ht="15">
      <c r="I11139" s="15"/>
    </row>
    <row r="11140" ht="15">
      <c r="I11140" s="15"/>
    </row>
    <row r="11141" ht="15">
      <c r="I11141" s="15"/>
    </row>
    <row r="11142" ht="15">
      <c r="I11142" s="15"/>
    </row>
    <row r="11143" ht="15">
      <c r="I11143" s="15"/>
    </row>
    <row r="11144" ht="15">
      <c r="I11144" s="15"/>
    </row>
    <row r="11145" ht="15">
      <c r="I11145" s="15"/>
    </row>
    <row r="11146" ht="15">
      <c r="I11146" s="15"/>
    </row>
    <row r="11147" ht="15">
      <c r="I11147" s="15"/>
    </row>
    <row r="11148" ht="15">
      <c r="I11148" s="15"/>
    </row>
    <row r="11149" ht="15">
      <c r="I11149" s="15"/>
    </row>
    <row r="11150" ht="15">
      <c r="I11150" s="15"/>
    </row>
    <row r="11151" ht="15">
      <c r="I11151" s="15"/>
    </row>
    <row r="11152" ht="15">
      <c r="I11152" s="15"/>
    </row>
    <row r="11153" ht="15">
      <c r="I11153" s="15"/>
    </row>
    <row r="11154" ht="15">
      <c r="I11154" s="15"/>
    </row>
    <row r="11155" ht="15">
      <c r="I11155" s="15"/>
    </row>
    <row r="11156" ht="15">
      <c r="I11156" s="15"/>
    </row>
    <row r="11157" ht="15">
      <c r="I11157" s="15"/>
    </row>
    <row r="11158" ht="15">
      <c r="I11158" s="15"/>
    </row>
    <row r="11159" ht="15">
      <c r="I11159" s="15"/>
    </row>
    <row r="11160" ht="15">
      <c r="I11160" s="15"/>
    </row>
    <row r="11161" ht="15">
      <c r="I11161" s="15"/>
    </row>
    <row r="11162" ht="15">
      <c r="I11162" s="15"/>
    </row>
    <row r="11163" ht="15">
      <c r="I11163" s="15"/>
    </row>
    <row r="11164" ht="15">
      <c r="I11164" s="15"/>
    </row>
    <row r="11165" ht="15">
      <c r="I11165" s="15"/>
    </row>
    <row r="11166" ht="15">
      <c r="I11166" s="15"/>
    </row>
    <row r="11167" ht="15">
      <c r="I11167" s="15"/>
    </row>
    <row r="11168" ht="15">
      <c r="I11168" s="15"/>
    </row>
    <row r="11169" ht="15">
      <c r="I11169" s="15"/>
    </row>
    <row r="11170" ht="15">
      <c r="I11170" s="15"/>
    </row>
    <row r="11171" ht="15">
      <c r="I11171" s="15"/>
    </row>
    <row r="11172" ht="15">
      <c r="I11172" s="15"/>
    </row>
    <row r="11173" ht="15">
      <c r="I11173" s="15"/>
    </row>
    <row r="11174" ht="15">
      <c r="I11174" s="15"/>
    </row>
    <row r="11175" ht="15">
      <c r="I11175" s="15"/>
    </row>
    <row r="11176" ht="15">
      <c r="I11176" s="15"/>
    </row>
    <row r="11177" ht="15">
      <c r="I11177" s="15"/>
    </row>
    <row r="11178" ht="15">
      <c r="I11178" s="15"/>
    </row>
    <row r="11179" ht="15">
      <c r="I11179" s="15"/>
    </row>
    <row r="11180" ht="15">
      <c r="I11180" s="15"/>
    </row>
    <row r="11181" ht="15">
      <c r="I11181" s="15"/>
    </row>
    <row r="11182" ht="15">
      <c r="I11182" s="15"/>
    </row>
    <row r="11183" ht="15">
      <c r="I11183" s="15"/>
    </row>
    <row r="11184" ht="15">
      <c r="I11184" s="15"/>
    </row>
    <row r="11185" ht="15">
      <c r="I11185" s="15"/>
    </row>
    <row r="11186" ht="15">
      <c r="I11186" s="15"/>
    </row>
    <row r="11187" ht="15">
      <c r="I11187" s="15"/>
    </row>
    <row r="11188" ht="15">
      <c r="I11188" s="15"/>
    </row>
    <row r="11189" ht="15">
      <c r="I11189" s="15"/>
    </row>
    <row r="11190" ht="15">
      <c r="I11190" s="15"/>
    </row>
    <row r="11191" ht="15">
      <c r="I11191" s="15"/>
    </row>
    <row r="11192" ht="15">
      <c r="I11192" s="15"/>
    </row>
    <row r="11193" ht="15">
      <c r="I11193" s="15"/>
    </row>
    <row r="11194" ht="15">
      <c r="I11194" s="15"/>
    </row>
    <row r="11195" ht="15">
      <c r="I11195" s="15"/>
    </row>
    <row r="11196" ht="15">
      <c r="I11196" s="15"/>
    </row>
    <row r="11197" ht="15">
      <c r="I11197" s="15"/>
    </row>
    <row r="11198" ht="15">
      <c r="I11198" s="15"/>
    </row>
    <row r="11199" ht="15">
      <c r="I11199" s="15"/>
    </row>
    <row r="11200" ht="15">
      <c r="I11200" s="15"/>
    </row>
    <row r="11201" ht="15">
      <c r="I11201" s="15"/>
    </row>
    <row r="11202" ht="15">
      <c r="I11202" s="15"/>
    </row>
    <row r="11203" ht="15">
      <c r="I11203" s="15"/>
    </row>
    <row r="11204" ht="15">
      <c r="I11204" s="15"/>
    </row>
    <row r="11205" ht="15">
      <c r="I11205" s="15"/>
    </row>
    <row r="11206" ht="15">
      <c r="I11206" s="15"/>
    </row>
    <row r="11207" ht="15">
      <c r="I11207" s="15"/>
    </row>
    <row r="11208" ht="15">
      <c r="I11208" s="15"/>
    </row>
    <row r="11209" ht="15">
      <c r="I11209" s="15"/>
    </row>
    <row r="11210" ht="15">
      <c r="I11210" s="15"/>
    </row>
    <row r="11211" ht="15">
      <c r="I11211" s="15"/>
    </row>
    <row r="11212" ht="15">
      <c r="I11212" s="15"/>
    </row>
    <row r="11213" ht="15">
      <c r="I11213" s="15"/>
    </row>
    <row r="11214" ht="15">
      <c r="I11214" s="15"/>
    </row>
    <row r="11215" ht="15">
      <c r="I11215" s="15"/>
    </row>
    <row r="11216" ht="15">
      <c r="I11216" s="15"/>
    </row>
    <row r="11217" ht="15">
      <c r="I11217" s="15"/>
    </row>
    <row r="11218" ht="15">
      <c r="I11218" s="15"/>
    </row>
    <row r="11219" ht="15">
      <c r="I11219" s="15"/>
    </row>
    <row r="11220" ht="15">
      <c r="I11220" s="15"/>
    </row>
    <row r="11221" ht="15">
      <c r="I11221" s="15"/>
    </row>
    <row r="11222" ht="15">
      <c r="I11222" s="15"/>
    </row>
    <row r="11223" ht="15">
      <c r="I11223" s="15"/>
    </row>
    <row r="11224" ht="15">
      <c r="I11224" s="15"/>
    </row>
    <row r="11225" ht="15">
      <c r="I11225" s="15"/>
    </row>
    <row r="11226" ht="15">
      <c r="I11226" s="15"/>
    </row>
    <row r="11227" ht="15">
      <c r="I11227" s="15"/>
    </row>
    <row r="11228" ht="15">
      <c r="I11228" s="15"/>
    </row>
    <row r="11229" ht="15">
      <c r="I11229" s="15"/>
    </row>
    <row r="11230" ht="15">
      <c r="I11230" s="15"/>
    </row>
    <row r="11231" ht="15">
      <c r="I11231" s="15"/>
    </row>
    <row r="11232" ht="15">
      <c r="I11232" s="15"/>
    </row>
    <row r="11233" ht="15">
      <c r="I11233" s="15"/>
    </row>
    <row r="11234" ht="15">
      <c r="I11234" s="15"/>
    </row>
    <row r="11235" ht="15">
      <c r="I11235" s="15"/>
    </row>
    <row r="11236" ht="15">
      <c r="I11236" s="15"/>
    </row>
    <row r="11237" ht="15">
      <c r="I11237" s="15"/>
    </row>
    <row r="11238" ht="15">
      <c r="I11238" s="15"/>
    </row>
    <row r="11239" ht="15">
      <c r="I11239" s="15"/>
    </row>
    <row r="11240" ht="15">
      <c r="I11240" s="15"/>
    </row>
    <row r="11241" ht="15">
      <c r="I11241" s="15"/>
    </row>
    <row r="11242" ht="15">
      <c r="I11242" s="15"/>
    </row>
    <row r="11243" ht="15">
      <c r="I11243" s="15"/>
    </row>
    <row r="11244" ht="15">
      <c r="I11244" s="15"/>
    </row>
    <row r="11245" ht="15">
      <c r="I11245" s="15"/>
    </row>
    <row r="11246" ht="15">
      <c r="I11246" s="15"/>
    </row>
    <row r="11247" ht="15">
      <c r="I11247" s="15"/>
    </row>
    <row r="11248" ht="15">
      <c r="I11248" s="15"/>
    </row>
    <row r="11249" ht="15">
      <c r="I11249" s="15"/>
    </row>
    <row r="11250" ht="15">
      <c r="I11250" s="15"/>
    </row>
    <row r="11251" ht="15">
      <c r="I11251" s="15"/>
    </row>
    <row r="11252" ht="15">
      <c r="I11252" s="15"/>
    </row>
    <row r="11253" ht="15">
      <c r="I11253" s="15"/>
    </row>
    <row r="11254" ht="15">
      <c r="I11254" s="15"/>
    </row>
    <row r="11255" ht="15">
      <c r="I11255" s="15"/>
    </row>
    <row r="11256" ht="15">
      <c r="I11256" s="15"/>
    </row>
    <row r="11257" ht="15">
      <c r="I11257" s="15"/>
    </row>
    <row r="11258" ht="15">
      <c r="I11258" s="15"/>
    </row>
    <row r="11259" ht="15">
      <c r="I11259" s="15"/>
    </row>
    <row r="11260" ht="15">
      <c r="I11260" s="15"/>
    </row>
    <row r="11261" ht="15">
      <c r="I11261" s="15"/>
    </row>
    <row r="11262" ht="15">
      <c r="I11262" s="15"/>
    </row>
    <row r="11263" ht="15">
      <c r="I11263" s="15"/>
    </row>
    <row r="11264" ht="15">
      <c r="I11264" s="15"/>
    </row>
    <row r="11265" ht="15">
      <c r="I11265" s="15"/>
    </row>
    <row r="11266" ht="15">
      <c r="I11266" s="15"/>
    </row>
    <row r="11267" ht="15">
      <c r="I11267" s="15"/>
    </row>
    <row r="11268" ht="15">
      <c r="I11268" s="15"/>
    </row>
    <row r="11269" ht="15">
      <c r="I11269" s="15"/>
    </row>
    <row r="11270" ht="15">
      <c r="I11270" s="15"/>
    </row>
    <row r="11271" ht="15">
      <c r="I11271" s="15"/>
    </row>
    <row r="11272" ht="15">
      <c r="I11272" s="15"/>
    </row>
    <row r="11273" ht="15">
      <c r="I11273" s="15"/>
    </row>
    <row r="11274" ht="15">
      <c r="I11274" s="15"/>
    </row>
    <row r="11275" ht="15">
      <c r="I11275" s="15"/>
    </row>
    <row r="11276" ht="15">
      <c r="I11276" s="15"/>
    </row>
    <row r="11277" ht="15">
      <c r="I11277" s="15"/>
    </row>
    <row r="11278" ht="15">
      <c r="I11278" s="15"/>
    </row>
    <row r="11279" ht="15">
      <c r="I11279" s="15"/>
    </row>
    <row r="11280" ht="15">
      <c r="I11280" s="15"/>
    </row>
    <row r="11281" ht="15">
      <c r="I11281" s="15"/>
    </row>
    <row r="11282" ht="15">
      <c r="I11282" s="15"/>
    </row>
    <row r="11283" ht="15">
      <c r="I11283" s="15"/>
    </row>
    <row r="11284" ht="15">
      <c r="I11284" s="15"/>
    </row>
    <row r="11285" ht="15">
      <c r="I11285" s="15"/>
    </row>
    <row r="11286" ht="15">
      <c r="I11286" s="15"/>
    </row>
    <row r="11287" ht="15">
      <c r="I11287" s="15"/>
    </row>
    <row r="11288" ht="15">
      <c r="I11288" s="15"/>
    </row>
    <row r="11289" ht="15">
      <c r="I11289" s="15"/>
    </row>
    <row r="11290" ht="15">
      <c r="I11290" s="15"/>
    </row>
    <row r="11291" ht="15">
      <c r="I11291" s="15"/>
    </row>
    <row r="11292" ht="15">
      <c r="I11292" s="15"/>
    </row>
    <row r="11293" ht="15">
      <c r="I11293" s="15"/>
    </row>
    <row r="11294" ht="15">
      <c r="I11294" s="15"/>
    </row>
    <row r="11295" ht="15">
      <c r="I11295" s="15"/>
    </row>
    <row r="11296" ht="15">
      <c r="I11296" s="15"/>
    </row>
    <row r="11297" ht="15">
      <c r="I11297" s="15"/>
    </row>
    <row r="11298" ht="15">
      <c r="I11298" s="15"/>
    </row>
    <row r="11299" ht="15">
      <c r="I11299" s="15"/>
    </row>
    <row r="11300" ht="15">
      <c r="I11300" s="15"/>
    </row>
    <row r="11301" ht="15">
      <c r="I11301" s="15"/>
    </row>
    <row r="11302" ht="15">
      <c r="I11302" s="15"/>
    </row>
    <row r="11303" ht="15">
      <c r="I11303" s="15"/>
    </row>
    <row r="11304" ht="15">
      <c r="I11304" s="15"/>
    </row>
    <row r="11305" ht="15">
      <c r="I11305" s="15"/>
    </row>
    <row r="11306" ht="15">
      <c r="I11306" s="15"/>
    </row>
    <row r="11307" ht="15">
      <c r="I11307" s="15"/>
    </row>
    <row r="11308" ht="15">
      <c r="I11308" s="15"/>
    </row>
    <row r="11309" ht="15">
      <c r="I11309" s="15"/>
    </row>
    <row r="11310" ht="15">
      <c r="I11310" s="15"/>
    </row>
    <row r="11311" ht="15">
      <c r="I11311" s="15"/>
    </row>
    <row r="11312" ht="15">
      <c r="I11312" s="15"/>
    </row>
    <row r="11313" ht="15">
      <c r="I11313" s="15"/>
    </row>
    <row r="11314" ht="15">
      <c r="I11314" s="15"/>
    </row>
    <row r="11315" ht="15">
      <c r="I11315" s="15"/>
    </row>
    <row r="11316" ht="15">
      <c r="I11316" s="15"/>
    </row>
    <row r="11317" ht="15">
      <c r="I11317" s="15"/>
    </row>
    <row r="11318" ht="15">
      <c r="I11318" s="15"/>
    </row>
    <row r="11319" ht="15">
      <c r="I11319" s="15"/>
    </row>
    <row r="11320" ht="15">
      <c r="I11320" s="15"/>
    </row>
    <row r="11321" ht="15">
      <c r="I11321" s="15"/>
    </row>
    <row r="11322" ht="15">
      <c r="I11322" s="15"/>
    </row>
    <row r="11323" ht="15">
      <c r="I11323" s="15"/>
    </row>
    <row r="11324" ht="15">
      <c r="I11324" s="15"/>
    </row>
    <row r="11325" ht="15">
      <c r="I11325" s="15"/>
    </row>
    <row r="11326" ht="15">
      <c r="I11326" s="15"/>
    </row>
    <row r="11327" ht="15">
      <c r="I11327" s="15"/>
    </row>
    <row r="11328" ht="15">
      <c r="I11328" s="15"/>
    </row>
    <row r="11329" ht="15">
      <c r="I11329" s="15"/>
    </row>
    <row r="11330" ht="15">
      <c r="I11330" s="15"/>
    </row>
    <row r="11331" ht="15">
      <c r="I11331" s="15"/>
    </row>
    <row r="11332" ht="15">
      <c r="I11332" s="15"/>
    </row>
    <row r="11333" ht="15">
      <c r="I11333" s="15"/>
    </row>
    <row r="11334" ht="15">
      <c r="I11334" s="15"/>
    </row>
    <row r="11335" ht="15">
      <c r="I11335" s="15"/>
    </row>
    <row r="11336" ht="15">
      <c r="I11336" s="15"/>
    </row>
    <row r="11337" ht="15">
      <c r="I11337" s="15"/>
    </row>
    <row r="11338" ht="15">
      <c r="I11338" s="15"/>
    </row>
    <row r="11339" ht="15">
      <c r="I11339" s="15"/>
    </row>
    <row r="11340" ht="15">
      <c r="I11340" s="15"/>
    </row>
    <row r="11341" ht="15">
      <c r="I11341" s="15"/>
    </row>
    <row r="11342" ht="15">
      <c r="I11342" s="15"/>
    </row>
    <row r="11343" ht="15">
      <c r="I11343" s="15"/>
    </row>
    <row r="11344" ht="15">
      <c r="I11344" s="15"/>
    </row>
    <row r="11345" ht="15">
      <c r="I11345" s="15"/>
    </row>
    <row r="11346" ht="15">
      <c r="I11346" s="15"/>
    </row>
    <row r="11347" ht="15">
      <c r="I11347" s="15"/>
    </row>
    <row r="11348" ht="15">
      <c r="I11348" s="15"/>
    </row>
    <row r="11349" ht="15">
      <c r="I11349" s="15"/>
    </row>
    <row r="11350" ht="15">
      <c r="I11350" s="15"/>
    </row>
    <row r="11351" ht="15">
      <c r="I11351" s="15"/>
    </row>
    <row r="11352" ht="15">
      <c r="I11352" s="15"/>
    </row>
    <row r="11353" ht="15">
      <c r="I11353" s="15"/>
    </row>
    <row r="11354" ht="15">
      <c r="I11354" s="15"/>
    </row>
    <row r="11355" ht="15">
      <c r="I11355" s="15"/>
    </row>
    <row r="11356" ht="15">
      <c r="I11356" s="15"/>
    </row>
    <row r="11357" ht="15">
      <c r="I11357" s="15"/>
    </row>
    <row r="11358" ht="15">
      <c r="I11358" s="15"/>
    </row>
    <row r="11359" ht="15">
      <c r="I11359" s="15"/>
    </row>
    <row r="11360" ht="15">
      <c r="I11360" s="15"/>
    </row>
    <row r="11361" ht="15">
      <c r="I11361" s="15"/>
    </row>
    <row r="11362" ht="15">
      <c r="I11362" s="15"/>
    </row>
    <row r="11363" ht="15">
      <c r="I11363" s="15"/>
    </row>
    <row r="11364" ht="15">
      <c r="I11364" s="15"/>
    </row>
    <row r="11365" ht="15">
      <c r="I11365" s="15"/>
    </row>
    <row r="11366" ht="15">
      <c r="I11366" s="15"/>
    </row>
    <row r="11367" ht="15">
      <c r="I11367" s="15"/>
    </row>
    <row r="11368" ht="15">
      <c r="I11368" s="15"/>
    </row>
    <row r="11369" ht="15">
      <c r="I11369" s="15"/>
    </row>
    <row r="11370" ht="15">
      <c r="I11370" s="15"/>
    </row>
    <row r="11371" ht="15">
      <c r="I11371" s="15"/>
    </row>
    <row r="11372" ht="15">
      <c r="I11372" s="15"/>
    </row>
    <row r="11373" ht="15">
      <c r="I11373" s="15"/>
    </row>
    <row r="11374" ht="15">
      <c r="I11374" s="15"/>
    </row>
    <row r="11375" ht="15">
      <c r="I11375" s="15"/>
    </row>
    <row r="11376" ht="15">
      <c r="I11376" s="15"/>
    </row>
    <row r="11377" ht="15">
      <c r="I11377" s="15"/>
    </row>
    <row r="11378" ht="15">
      <c r="I11378" s="15"/>
    </row>
    <row r="11379" ht="15">
      <c r="I11379" s="15"/>
    </row>
    <row r="11380" ht="15">
      <c r="I11380" s="15"/>
    </row>
    <row r="11381" ht="15">
      <c r="I11381" s="15"/>
    </row>
    <row r="11382" ht="15">
      <c r="I11382" s="15"/>
    </row>
    <row r="11383" ht="15">
      <c r="I11383" s="15"/>
    </row>
    <row r="11384" ht="15">
      <c r="I11384" s="15"/>
    </row>
    <row r="11385" ht="15">
      <c r="I11385" s="15"/>
    </row>
    <row r="11386" ht="15">
      <c r="I11386" s="15"/>
    </row>
    <row r="11387" ht="15">
      <c r="I11387" s="15"/>
    </row>
    <row r="11388" ht="15">
      <c r="I11388" s="15"/>
    </row>
    <row r="11389" ht="15">
      <c r="I11389" s="15"/>
    </row>
    <row r="11390" ht="15">
      <c r="I11390" s="15"/>
    </row>
    <row r="11391" ht="15">
      <c r="I11391" s="15"/>
    </row>
    <row r="11392" ht="15">
      <c r="I11392" s="15"/>
    </row>
    <row r="11393" ht="15">
      <c r="I11393" s="15"/>
    </row>
    <row r="11394" ht="15">
      <c r="I11394" s="15"/>
    </row>
    <row r="11395" ht="15">
      <c r="I11395" s="15"/>
    </row>
    <row r="11396" ht="15">
      <c r="I11396" s="15"/>
    </row>
    <row r="11397" ht="15">
      <c r="I11397" s="15"/>
    </row>
    <row r="11398" ht="15">
      <c r="I11398" s="15"/>
    </row>
    <row r="11399" ht="15">
      <c r="I11399" s="15"/>
    </row>
    <row r="11400" ht="15">
      <c r="I11400" s="15"/>
    </row>
    <row r="11401" ht="15">
      <c r="I11401" s="15"/>
    </row>
    <row r="11402" ht="15">
      <c r="I11402" s="15"/>
    </row>
    <row r="11403" ht="15">
      <c r="I11403" s="15"/>
    </row>
    <row r="11404" ht="15">
      <c r="I11404" s="15"/>
    </row>
    <row r="11405" ht="15">
      <c r="I11405" s="15"/>
    </row>
    <row r="11406" ht="15">
      <c r="I11406" s="15"/>
    </row>
    <row r="11407" ht="15">
      <c r="I11407" s="15"/>
    </row>
    <row r="11408" ht="15">
      <c r="I11408" s="15"/>
    </row>
    <row r="11409" ht="15">
      <c r="I11409" s="15"/>
    </row>
    <row r="11410" ht="15">
      <c r="I11410" s="15"/>
    </row>
    <row r="11411" ht="15">
      <c r="I11411" s="15"/>
    </row>
    <row r="11412" ht="15">
      <c r="I11412" s="15"/>
    </row>
    <row r="11413" ht="15">
      <c r="I11413" s="15"/>
    </row>
    <row r="11414" ht="15">
      <c r="I11414" s="15"/>
    </row>
    <row r="11415" ht="15">
      <c r="I11415" s="15"/>
    </row>
    <row r="11416" ht="15">
      <c r="I11416" s="15"/>
    </row>
    <row r="11417" ht="15">
      <c r="I11417" s="15"/>
    </row>
    <row r="11418" ht="15">
      <c r="I11418" s="15"/>
    </row>
    <row r="11419" ht="15">
      <c r="I11419" s="15"/>
    </row>
    <row r="11420" ht="15">
      <c r="I11420" s="15"/>
    </row>
    <row r="11421" ht="15">
      <c r="I11421" s="15"/>
    </row>
    <row r="11422" ht="15">
      <c r="I11422" s="15"/>
    </row>
    <row r="11423" ht="15">
      <c r="I11423" s="15"/>
    </row>
    <row r="11424" ht="15">
      <c r="I11424" s="15"/>
    </row>
    <row r="11425" ht="15">
      <c r="I11425" s="15"/>
    </row>
    <row r="11426" ht="15">
      <c r="I11426" s="15"/>
    </row>
    <row r="11427" ht="15">
      <c r="I11427" s="15"/>
    </row>
    <row r="11428" ht="15">
      <c r="I11428" s="15"/>
    </row>
    <row r="11429" ht="15">
      <c r="I11429" s="15"/>
    </row>
    <row r="11430" ht="15">
      <c r="I11430" s="15"/>
    </row>
    <row r="11431" ht="15">
      <c r="I11431" s="15"/>
    </row>
    <row r="11432" ht="15">
      <c r="I11432" s="15"/>
    </row>
    <row r="11433" ht="15">
      <c r="I11433" s="15"/>
    </row>
    <row r="11434" ht="15">
      <c r="I11434" s="15"/>
    </row>
    <row r="11435" ht="15">
      <c r="I11435" s="15"/>
    </row>
    <row r="11436" ht="15">
      <c r="I11436" s="15"/>
    </row>
    <row r="11437" ht="15">
      <c r="I11437" s="15"/>
    </row>
    <row r="11438" ht="15">
      <c r="I11438" s="15"/>
    </row>
    <row r="11439" ht="15">
      <c r="I11439" s="15"/>
    </row>
    <row r="11440" ht="15">
      <c r="I11440" s="15"/>
    </row>
    <row r="11441" ht="15">
      <c r="I11441" s="15"/>
    </row>
    <row r="11442" ht="15">
      <c r="I11442" s="15"/>
    </row>
    <row r="11443" ht="15">
      <c r="I11443" s="15"/>
    </row>
    <row r="11444" ht="15">
      <c r="I11444" s="15"/>
    </row>
    <row r="11445" ht="15">
      <c r="I11445" s="15"/>
    </row>
    <row r="11446" ht="15">
      <c r="I11446" s="15"/>
    </row>
    <row r="11447" ht="15">
      <c r="I11447" s="15"/>
    </row>
    <row r="11448" ht="15">
      <c r="I11448" s="15"/>
    </row>
    <row r="11449" ht="15">
      <c r="I11449" s="15"/>
    </row>
    <row r="11450" ht="15">
      <c r="I11450" s="15"/>
    </row>
    <row r="11451" ht="15">
      <c r="I11451" s="15"/>
    </row>
    <row r="11452" ht="15">
      <c r="I11452" s="15"/>
    </row>
    <row r="11453" ht="15">
      <c r="I11453" s="15"/>
    </row>
    <row r="11454" ht="15">
      <c r="I11454" s="15"/>
    </row>
    <row r="11455" ht="15">
      <c r="I11455" s="15"/>
    </row>
    <row r="11456" ht="15">
      <c r="I11456" s="15"/>
    </row>
    <row r="11457" ht="15">
      <c r="I11457" s="15"/>
    </row>
    <row r="11458" ht="15">
      <c r="I11458" s="15"/>
    </row>
    <row r="11459" ht="15">
      <c r="I11459" s="15"/>
    </row>
    <row r="11460" ht="15">
      <c r="I11460" s="15"/>
    </row>
    <row r="11461" ht="15">
      <c r="I11461" s="15"/>
    </row>
    <row r="11462" ht="15">
      <c r="I11462" s="15"/>
    </row>
    <row r="11463" ht="15">
      <c r="I11463" s="15"/>
    </row>
    <row r="11464" ht="15">
      <c r="I11464" s="15"/>
    </row>
    <row r="11465" ht="15">
      <c r="I11465" s="15"/>
    </row>
    <row r="11466" ht="15">
      <c r="I11466" s="15"/>
    </row>
    <row r="11467" ht="15">
      <c r="I11467" s="15"/>
    </row>
    <row r="11468" ht="15">
      <c r="I11468" s="15"/>
    </row>
    <row r="11469" ht="15">
      <c r="I11469" s="15"/>
    </row>
    <row r="11470" ht="15">
      <c r="I11470" s="15"/>
    </row>
    <row r="11471" ht="15">
      <c r="I11471" s="15"/>
    </row>
    <row r="11472" ht="15">
      <c r="I11472" s="15"/>
    </row>
    <row r="11473" ht="15">
      <c r="I11473" s="15"/>
    </row>
    <row r="11474" ht="15">
      <c r="I11474" s="15"/>
    </row>
    <row r="11475" ht="15">
      <c r="I11475" s="15"/>
    </row>
    <row r="11476" ht="15">
      <c r="I11476" s="15"/>
    </row>
    <row r="11477" ht="15">
      <c r="I11477" s="15"/>
    </row>
    <row r="11478" ht="15">
      <c r="I11478" s="15"/>
    </row>
    <row r="11479" ht="15">
      <c r="I11479" s="15"/>
    </row>
    <row r="11480" ht="15">
      <c r="I11480" s="15"/>
    </row>
    <row r="11481" ht="15">
      <c r="I11481" s="15"/>
    </row>
    <row r="11482" ht="15">
      <c r="I11482" s="15"/>
    </row>
    <row r="11483" ht="15">
      <c r="I11483" s="15"/>
    </row>
    <row r="11484" ht="15">
      <c r="I11484" s="15"/>
    </row>
    <row r="11485" ht="15">
      <c r="I11485" s="15"/>
    </row>
    <row r="11486" ht="15">
      <c r="I11486" s="15"/>
    </row>
    <row r="11487" ht="15">
      <c r="I11487" s="15"/>
    </row>
    <row r="11488" ht="15">
      <c r="I11488" s="15"/>
    </row>
    <row r="11489" ht="15">
      <c r="I11489" s="15"/>
    </row>
    <row r="11490" ht="15">
      <c r="I11490" s="15"/>
    </row>
    <row r="11491" ht="15">
      <c r="I11491" s="15"/>
    </row>
    <row r="11492" ht="15">
      <c r="I11492" s="15"/>
    </row>
    <row r="11493" ht="15">
      <c r="I11493" s="15"/>
    </row>
    <row r="11494" ht="15">
      <c r="I11494" s="15"/>
    </row>
    <row r="11495" ht="15">
      <c r="I11495" s="15"/>
    </row>
    <row r="11496" ht="15">
      <c r="I11496" s="15"/>
    </row>
    <row r="11497" ht="15">
      <c r="I11497" s="15"/>
    </row>
    <row r="11498" ht="15">
      <c r="I11498" s="15"/>
    </row>
    <row r="11499" ht="15">
      <c r="I11499" s="15"/>
    </row>
    <row r="11500" ht="15">
      <c r="I11500" s="15"/>
    </row>
    <row r="11501" ht="15">
      <c r="I11501" s="15"/>
    </row>
    <row r="11502" ht="15">
      <c r="I11502" s="15"/>
    </row>
    <row r="11503" ht="15">
      <c r="I11503" s="15"/>
    </row>
    <row r="11504" ht="15">
      <c r="I11504" s="15"/>
    </row>
    <row r="11505" ht="15">
      <c r="I11505" s="15"/>
    </row>
    <row r="11506" ht="15">
      <c r="I11506" s="15"/>
    </row>
    <row r="11507" ht="15">
      <c r="I11507" s="15"/>
    </row>
    <row r="11508" ht="15">
      <c r="I11508" s="15"/>
    </row>
    <row r="11509" ht="15">
      <c r="I11509" s="15"/>
    </row>
    <row r="11510" ht="15">
      <c r="I11510" s="15"/>
    </row>
    <row r="11511" ht="15">
      <c r="I11511" s="15"/>
    </row>
    <row r="11512" ht="15">
      <c r="I11512" s="15"/>
    </row>
    <row r="11513" ht="15">
      <c r="I11513" s="15"/>
    </row>
    <row r="11514" ht="15">
      <c r="I11514" s="15"/>
    </row>
    <row r="11515" ht="15">
      <c r="I11515" s="15"/>
    </row>
    <row r="11516" ht="15">
      <c r="I11516" s="15"/>
    </row>
    <row r="11517" ht="15">
      <c r="I11517" s="15"/>
    </row>
    <row r="11518" ht="15">
      <c r="I11518" s="15"/>
    </row>
    <row r="11519" ht="15">
      <c r="I11519" s="15"/>
    </row>
    <row r="11520" ht="15">
      <c r="I11520" s="15"/>
    </row>
    <row r="11521" ht="15">
      <c r="I11521" s="15"/>
    </row>
    <row r="11522" ht="15">
      <c r="I11522" s="15"/>
    </row>
    <row r="11523" ht="15">
      <c r="I11523" s="15"/>
    </row>
    <row r="11524" ht="15">
      <c r="I11524" s="15"/>
    </row>
    <row r="11525" ht="15">
      <c r="I11525" s="15"/>
    </row>
    <row r="11526" ht="15">
      <c r="I11526" s="15"/>
    </row>
    <row r="11527" ht="15">
      <c r="I11527" s="15"/>
    </row>
    <row r="11528" ht="15">
      <c r="I11528" s="15"/>
    </row>
    <row r="11529" ht="15">
      <c r="I11529" s="15"/>
    </row>
    <row r="11530" ht="15">
      <c r="I11530" s="15"/>
    </row>
    <row r="11531" ht="15">
      <c r="I11531" s="15"/>
    </row>
    <row r="11532" ht="15">
      <c r="I11532" s="15"/>
    </row>
    <row r="11533" ht="15">
      <c r="I11533" s="15"/>
    </row>
    <row r="11534" ht="15">
      <c r="I11534" s="15"/>
    </row>
    <row r="11535" ht="15">
      <c r="I11535" s="15"/>
    </row>
    <row r="11536" ht="15">
      <c r="I11536" s="15"/>
    </row>
    <row r="11537" ht="15">
      <c r="I11537" s="15"/>
    </row>
    <row r="11538" ht="15">
      <c r="I11538" s="15"/>
    </row>
    <row r="11539" ht="15">
      <c r="I11539" s="15"/>
    </row>
    <row r="11540" ht="15">
      <c r="I11540" s="15"/>
    </row>
    <row r="11541" ht="15">
      <c r="I11541" s="15"/>
    </row>
    <row r="11542" ht="15">
      <c r="I11542" s="15"/>
    </row>
    <row r="11543" ht="15">
      <c r="I11543" s="15"/>
    </row>
    <row r="11544" ht="15">
      <c r="I11544" s="15"/>
    </row>
    <row r="11545" ht="15">
      <c r="I11545" s="15"/>
    </row>
    <row r="11546" ht="15">
      <c r="I11546" s="15"/>
    </row>
    <row r="11547" ht="15">
      <c r="I11547" s="15"/>
    </row>
    <row r="11548" ht="15">
      <c r="I11548" s="15"/>
    </row>
    <row r="11549" ht="15">
      <c r="I11549" s="15"/>
    </row>
    <row r="11550" ht="15">
      <c r="I11550" s="15"/>
    </row>
    <row r="11551" ht="15">
      <c r="I11551" s="15"/>
    </row>
    <row r="11552" ht="15">
      <c r="I11552" s="15"/>
    </row>
    <row r="11553" ht="15">
      <c r="I11553" s="15"/>
    </row>
    <row r="11554" ht="15">
      <c r="I11554" s="15"/>
    </row>
    <row r="11555" ht="15">
      <c r="I11555" s="15"/>
    </row>
    <row r="11556" ht="15">
      <c r="I11556" s="15"/>
    </row>
    <row r="11557" ht="15">
      <c r="I11557" s="15"/>
    </row>
    <row r="11558" ht="15">
      <c r="I11558" s="15"/>
    </row>
    <row r="11559" ht="15">
      <c r="I11559" s="15"/>
    </row>
    <row r="11560" ht="15">
      <c r="I11560" s="15"/>
    </row>
    <row r="11561" ht="15">
      <c r="I11561" s="15"/>
    </row>
    <row r="11562" ht="15">
      <c r="I11562" s="15"/>
    </row>
    <row r="11563" ht="15">
      <c r="I11563" s="15"/>
    </row>
    <row r="11564" ht="15">
      <c r="I11564" s="15"/>
    </row>
    <row r="11565" ht="15">
      <c r="I11565" s="15"/>
    </row>
    <row r="11566" ht="15">
      <c r="I11566" s="15"/>
    </row>
    <row r="11567" ht="15">
      <c r="I11567" s="15"/>
    </row>
    <row r="11568" ht="15">
      <c r="I11568" s="15"/>
    </row>
    <row r="11569" ht="15">
      <c r="I11569" s="15"/>
    </row>
    <row r="11570" ht="15">
      <c r="I11570" s="15"/>
    </row>
    <row r="11571" ht="15">
      <c r="I11571" s="15"/>
    </row>
    <row r="11572" ht="15">
      <c r="I11572" s="15"/>
    </row>
    <row r="11573" ht="15">
      <c r="I11573" s="15"/>
    </row>
    <row r="11574" ht="15">
      <c r="I11574" s="15"/>
    </row>
    <row r="11575" ht="15">
      <c r="I11575" s="15"/>
    </row>
    <row r="11576" ht="15">
      <c r="I11576" s="15"/>
    </row>
    <row r="11577" ht="15">
      <c r="I11577" s="15"/>
    </row>
    <row r="11578" ht="15">
      <c r="I11578" s="15"/>
    </row>
    <row r="11579" ht="15">
      <c r="I11579" s="15"/>
    </row>
    <row r="11580" ht="15">
      <c r="I11580" s="15"/>
    </row>
    <row r="11581" ht="15">
      <c r="I11581" s="15"/>
    </row>
    <row r="11582" ht="15">
      <c r="I11582" s="15"/>
    </row>
    <row r="11583" ht="15">
      <c r="I11583" s="15"/>
    </row>
    <row r="11584" ht="15">
      <c r="I11584" s="15"/>
    </row>
    <row r="11585" ht="15">
      <c r="I11585" s="15"/>
    </row>
    <row r="11586" ht="15">
      <c r="I11586" s="15"/>
    </row>
    <row r="11587" ht="15">
      <c r="I11587" s="15"/>
    </row>
    <row r="11588" ht="15">
      <c r="I11588" s="15"/>
    </row>
    <row r="11589" ht="15">
      <c r="I11589" s="15"/>
    </row>
    <row r="11590" ht="15">
      <c r="I11590" s="15"/>
    </row>
    <row r="11591" ht="15">
      <c r="I11591" s="15"/>
    </row>
    <row r="11592" ht="15">
      <c r="I11592" s="15"/>
    </row>
    <row r="11593" ht="15">
      <c r="I11593" s="15"/>
    </row>
    <row r="11594" ht="15">
      <c r="I11594" s="15"/>
    </row>
    <row r="11595" ht="15">
      <c r="I11595" s="15"/>
    </row>
    <row r="11596" ht="15">
      <c r="I11596" s="15"/>
    </row>
    <row r="11597" ht="15">
      <c r="I11597" s="15"/>
    </row>
    <row r="11598" ht="15">
      <c r="I11598" s="15"/>
    </row>
    <row r="11599" ht="15">
      <c r="I11599" s="15"/>
    </row>
    <row r="11600" ht="15">
      <c r="I11600" s="15"/>
    </row>
    <row r="11601" ht="15">
      <c r="I11601" s="15"/>
    </row>
    <row r="11602" ht="15">
      <c r="I11602" s="15"/>
    </row>
    <row r="11603" ht="15">
      <c r="I11603" s="15"/>
    </row>
    <row r="11604" ht="15">
      <c r="I11604" s="15"/>
    </row>
    <row r="11605" ht="15">
      <c r="I11605" s="15"/>
    </row>
    <row r="11606" ht="15">
      <c r="I11606" s="15"/>
    </row>
    <row r="11607" ht="15">
      <c r="I11607" s="15"/>
    </row>
    <row r="11608" ht="15">
      <c r="I11608" s="15"/>
    </row>
    <row r="11609" ht="15">
      <c r="I11609" s="15"/>
    </row>
    <row r="11610" ht="15">
      <c r="I11610" s="15"/>
    </row>
    <row r="11611" ht="15">
      <c r="I11611" s="15"/>
    </row>
    <row r="11612" ht="15">
      <c r="I11612" s="15"/>
    </row>
    <row r="11613" ht="15">
      <c r="I11613" s="15"/>
    </row>
    <row r="11614" ht="15">
      <c r="I11614" s="15"/>
    </row>
    <row r="11615" ht="15">
      <c r="I11615" s="15"/>
    </row>
    <row r="11616" ht="15">
      <c r="I11616" s="15"/>
    </row>
    <row r="11617" ht="15">
      <c r="I11617" s="15"/>
    </row>
    <row r="11618" ht="15">
      <c r="I11618" s="15"/>
    </row>
    <row r="11619" ht="15">
      <c r="I11619" s="15"/>
    </row>
    <row r="11620" ht="15">
      <c r="I11620" s="15"/>
    </row>
    <row r="11621" ht="15">
      <c r="I11621" s="15"/>
    </row>
    <row r="11622" ht="15">
      <c r="I11622" s="15"/>
    </row>
    <row r="11623" ht="15">
      <c r="I11623" s="15"/>
    </row>
    <row r="11624" ht="15">
      <c r="I11624" s="15"/>
    </row>
    <row r="11625" ht="15">
      <c r="I11625" s="15"/>
    </row>
    <row r="11626" ht="15">
      <c r="I11626" s="15"/>
    </row>
    <row r="11627" ht="15">
      <c r="I11627" s="15"/>
    </row>
    <row r="11628" ht="15">
      <c r="I11628" s="15"/>
    </row>
    <row r="11629" ht="15">
      <c r="I11629" s="15"/>
    </row>
    <row r="11630" ht="15">
      <c r="I11630" s="15"/>
    </row>
    <row r="11631" ht="15">
      <c r="I11631" s="15"/>
    </row>
    <row r="11632" ht="15">
      <c r="I11632" s="15"/>
    </row>
    <row r="11633" ht="15">
      <c r="I11633" s="15"/>
    </row>
    <row r="11634" ht="15">
      <c r="I11634" s="15"/>
    </row>
    <row r="11635" ht="15">
      <c r="I11635" s="15"/>
    </row>
    <row r="11636" ht="15">
      <c r="I11636" s="15"/>
    </row>
    <row r="11637" ht="15">
      <c r="I11637" s="15"/>
    </row>
    <row r="11638" ht="15">
      <c r="I11638" s="15"/>
    </row>
    <row r="11639" ht="15">
      <c r="I11639" s="15"/>
    </row>
    <row r="11640" ht="15">
      <c r="I11640" s="15"/>
    </row>
    <row r="11641" ht="15">
      <c r="I11641" s="15"/>
    </row>
    <row r="11642" ht="15">
      <c r="I11642" s="15"/>
    </row>
    <row r="11643" ht="15">
      <c r="I11643" s="15"/>
    </row>
    <row r="11644" ht="15">
      <c r="I11644" s="15"/>
    </row>
    <row r="11645" ht="15">
      <c r="I11645" s="15"/>
    </row>
    <row r="11646" ht="15">
      <c r="I11646" s="15"/>
    </row>
    <row r="11647" ht="15">
      <c r="I11647" s="15"/>
    </row>
    <row r="11648" ht="15">
      <c r="I11648" s="15"/>
    </row>
    <row r="11649" ht="15">
      <c r="I11649" s="15"/>
    </row>
    <row r="11650" ht="15">
      <c r="I11650" s="15"/>
    </row>
    <row r="11651" ht="15">
      <c r="I11651" s="15"/>
    </row>
    <row r="11652" ht="15">
      <c r="I11652" s="15"/>
    </row>
    <row r="11653" ht="15">
      <c r="I11653" s="15"/>
    </row>
    <row r="11654" ht="15">
      <c r="I11654" s="15"/>
    </row>
    <row r="11655" ht="15">
      <c r="I11655" s="15"/>
    </row>
    <row r="11656" ht="15">
      <c r="I11656" s="15"/>
    </row>
    <row r="11657" ht="15">
      <c r="I11657" s="15"/>
    </row>
    <row r="11658" ht="15">
      <c r="I11658" s="15"/>
    </row>
    <row r="11659" ht="15">
      <c r="I11659" s="15"/>
    </row>
    <row r="11660" ht="15">
      <c r="I11660" s="15"/>
    </row>
    <row r="11661" ht="15">
      <c r="I11661" s="15"/>
    </row>
    <row r="11662" ht="15">
      <c r="I11662" s="15"/>
    </row>
    <row r="11663" ht="15">
      <c r="I11663" s="15"/>
    </row>
    <row r="11664" ht="15">
      <c r="I11664" s="15"/>
    </row>
    <row r="11665" ht="15">
      <c r="I11665" s="15"/>
    </row>
    <row r="11666" ht="15">
      <c r="I11666" s="15"/>
    </row>
    <row r="11667" ht="15">
      <c r="I11667" s="15"/>
    </row>
    <row r="11668" ht="15">
      <c r="I11668" s="15"/>
    </row>
    <row r="11669" ht="15">
      <c r="I11669" s="15"/>
    </row>
    <row r="11670" ht="15">
      <c r="I11670" s="15"/>
    </row>
    <row r="11671" ht="15">
      <c r="I11671" s="15"/>
    </row>
  </sheetData>
  <sheetProtection/>
  <printOptions/>
  <pageMargins left="0.7" right="0.7" top="0.75" bottom="0.75" header="0.3" footer="0.3"/>
  <pageSetup fitToHeight="1" fitToWidth="1" horizontalDpi="1200" verticalDpi="1200" orientation="portrait" scale="65" r:id="rId1"/>
  <headerFooter>
    <oddFooter>&amp;L8/6/2010&amp;CMissouri Department of Insurance, Financial Institutions and Professional Registration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48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6.7109375" style="0" customWidth="1"/>
    <col min="5" max="7" width="13.28125" style="4" bestFit="1" customWidth="1"/>
    <col min="8" max="8" width="10.57421875" style="4" bestFit="1" customWidth="1"/>
    <col min="9" max="9" width="10.8515625" style="4" customWidth="1"/>
    <col min="10" max="10" width="13.28125" style="4" bestFit="1" customWidth="1"/>
    <col min="11" max="14" width="11.57421875" style="4" bestFit="1" customWidth="1"/>
    <col min="15" max="15" width="10.57421875" style="4" bestFit="1" customWidth="1"/>
    <col min="16" max="16" width="9.28125" style="4" bestFit="1" customWidth="1"/>
    <col min="17" max="17" width="11.57421875" style="4" bestFit="1" customWidth="1"/>
    <col min="18" max="18" width="10.57421875" style="4" bestFit="1" customWidth="1"/>
    <col min="19" max="20" width="15.28125" style="4" bestFit="1" customWidth="1"/>
    <col min="21" max="21" width="13.28125" style="4" bestFit="1" customWidth="1"/>
    <col min="22" max="22" width="11.57421875" style="4" bestFit="1" customWidth="1"/>
    <col min="23" max="23" width="11.57421875" style="4" customWidth="1"/>
    <col min="24" max="25" width="13.28125" style="4" bestFit="1" customWidth="1"/>
    <col min="26" max="26" width="11.57421875" style="4" bestFit="1" customWidth="1"/>
  </cols>
  <sheetData>
    <row r="1" spans="1:26" ht="90">
      <c r="A1" s="2" t="s">
        <v>1</v>
      </c>
      <c r="B1" s="1" t="s">
        <v>25</v>
      </c>
      <c r="C1" s="1" t="s">
        <v>2</v>
      </c>
      <c r="D1" s="1" t="s">
        <v>3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4</v>
      </c>
      <c r="T1" s="3" t="s">
        <v>22</v>
      </c>
      <c r="U1" s="3" t="s">
        <v>0</v>
      </c>
      <c r="V1" s="3" t="s">
        <v>24</v>
      </c>
      <c r="W1" s="3"/>
      <c r="X1" s="3"/>
      <c r="Y1" s="3"/>
      <c r="Z1" s="3"/>
    </row>
    <row r="2" spans="1:24" ht="15">
      <c r="A2">
        <v>5</v>
      </c>
      <c r="B2">
        <v>1996</v>
      </c>
      <c r="C2">
        <v>1998</v>
      </c>
      <c r="D2">
        <v>2000</v>
      </c>
      <c r="E2" s="4">
        <v>225000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52438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f aca="true" t="shared" si="0" ref="S2:S65">SUM(E2:K2)</f>
        <v>225000</v>
      </c>
      <c r="T2" s="4">
        <f aca="true" t="shared" si="1" ref="T2:T65">SUM(L2:R2)</f>
        <v>52438</v>
      </c>
      <c r="U2" s="4">
        <v>0</v>
      </c>
      <c r="V2" s="4">
        <f>U2+T2</f>
        <v>52438</v>
      </c>
      <c r="X2"/>
    </row>
    <row r="3" spans="1:24" ht="15">
      <c r="A3">
        <v>7</v>
      </c>
      <c r="B3">
        <v>1997</v>
      </c>
      <c r="C3">
        <v>2002</v>
      </c>
      <c r="D3">
        <v>2004</v>
      </c>
      <c r="E3" s="4">
        <v>618750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f t="shared" si="0"/>
        <v>618750</v>
      </c>
      <c r="T3" s="4">
        <f t="shared" si="1"/>
        <v>0</v>
      </c>
      <c r="U3" s="4">
        <v>0</v>
      </c>
      <c r="V3" s="4">
        <f aca="true" t="shared" si="2" ref="V3:V66">U3+T3</f>
        <v>0</v>
      </c>
      <c r="X3"/>
    </row>
    <row r="4" spans="1:24" ht="15">
      <c r="A4">
        <v>13</v>
      </c>
      <c r="B4">
        <v>1996</v>
      </c>
      <c r="C4">
        <v>1997</v>
      </c>
      <c r="D4">
        <v>1999</v>
      </c>
      <c r="E4" s="4">
        <v>30000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6551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f t="shared" si="0"/>
        <v>30000</v>
      </c>
      <c r="T4" s="4">
        <f t="shared" si="1"/>
        <v>6551</v>
      </c>
      <c r="U4" s="4">
        <v>0</v>
      </c>
      <c r="V4" s="4">
        <f t="shared" si="2"/>
        <v>6551</v>
      </c>
      <c r="X4"/>
    </row>
    <row r="5" spans="1:24" ht="15">
      <c r="A5">
        <v>16</v>
      </c>
      <c r="B5">
        <v>1998</v>
      </c>
      <c r="C5">
        <v>2003</v>
      </c>
      <c r="D5">
        <v>2004</v>
      </c>
      <c r="E5" s="4">
        <v>20000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59510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 t="shared" si="0"/>
        <v>20000</v>
      </c>
      <c r="T5" s="4">
        <f t="shared" si="1"/>
        <v>59510</v>
      </c>
      <c r="U5" s="4">
        <v>0</v>
      </c>
      <c r="V5" s="4">
        <f t="shared" si="2"/>
        <v>59510</v>
      </c>
      <c r="X5"/>
    </row>
    <row r="6" spans="1:24" ht="15">
      <c r="A6">
        <v>17</v>
      </c>
      <c r="B6">
        <v>1997</v>
      </c>
      <c r="C6">
        <v>2000</v>
      </c>
      <c r="D6">
        <v>2004</v>
      </c>
      <c r="E6" s="4">
        <v>227924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109942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si="0"/>
        <v>227924</v>
      </c>
      <c r="T6" s="4">
        <f t="shared" si="1"/>
        <v>109942</v>
      </c>
      <c r="U6" s="4">
        <v>0</v>
      </c>
      <c r="V6" s="4">
        <f t="shared" si="2"/>
        <v>109942</v>
      </c>
      <c r="X6"/>
    </row>
    <row r="7" spans="1:24" ht="15">
      <c r="A7">
        <v>21</v>
      </c>
      <c r="B7">
        <v>1998</v>
      </c>
      <c r="C7">
        <v>1999</v>
      </c>
      <c r="D7">
        <v>2000</v>
      </c>
      <c r="E7" s="4">
        <v>350000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119849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0"/>
        <v>350000</v>
      </c>
      <c r="T7" s="4">
        <f t="shared" si="1"/>
        <v>119849</v>
      </c>
      <c r="U7" s="4">
        <v>0</v>
      </c>
      <c r="V7" s="4">
        <f t="shared" si="2"/>
        <v>119849</v>
      </c>
      <c r="X7"/>
    </row>
    <row r="8" spans="1:24" ht="15">
      <c r="A8">
        <v>22</v>
      </c>
      <c r="B8">
        <v>1998</v>
      </c>
      <c r="C8">
        <v>1998</v>
      </c>
      <c r="D8">
        <v>2008</v>
      </c>
      <c r="E8" s="4">
        <v>100000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67366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0"/>
        <v>100000</v>
      </c>
      <c r="T8" s="4">
        <f t="shared" si="1"/>
        <v>67366</v>
      </c>
      <c r="U8" s="4">
        <v>0</v>
      </c>
      <c r="V8" s="4">
        <f t="shared" si="2"/>
        <v>67366</v>
      </c>
      <c r="X8"/>
    </row>
    <row r="9" spans="1:24" ht="15">
      <c r="A9">
        <v>41</v>
      </c>
      <c r="B9">
        <v>1996</v>
      </c>
      <c r="C9">
        <v>1997</v>
      </c>
      <c r="D9">
        <v>1999</v>
      </c>
      <c r="E9" s="4">
        <v>250000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69774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0"/>
        <v>250000</v>
      </c>
      <c r="T9" s="4">
        <f t="shared" si="1"/>
        <v>69774</v>
      </c>
      <c r="U9" s="4">
        <v>0</v>
      </c>
      <c r="V9" s="4">
        <f t="shared" si="2"/>
        <v>69774</v>
      </c>
      <c r="X9"/>
    </row>
    <row r="10" spans="1:24" ht="15">
      <c r="A10">
        <v>47</v>
      </c>
      <c r="B10">
        <v>1998</v>
      </c>
      <c r="C10">
        <v>2000</v>
      </c>
      <c r="D10">
        <v>2003</v>
      </c>
      <c r="E10" s="4">
        <v>240000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25002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0"/>
        <v>240000</v>
      </c>
      <c r="T10" s="4">
        <f t="shared" si="1"/>
        <v>25002</v>
      </c>
      <c r="U10" s="4">
        <v>25002</v>
      </c>
      <c r="V10" s="4">
        <f t="shared" si="2"/>
        <v>50004</v>
      </c>
      <c r="X10"/>
    </row>
    <row r="11" spans="1:24" ht="15">
      <c r="A11">
        <v>48</v>
      </c>
      <c r="B11">
        <v>1998</v>
      </c>
      <c r="C11">
        <v>2000</v>
      </c>
      <c r="D11">
        <v>2003</v>
      </c>
      <c r="E11" s="4">
        <v>125000</v>
      </c>
      <c r="F11" s="4">
        <v>125000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68515</v>
      </c>
      <c r="M11" s="4">
        <v>68515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0"/>
        <v>250000</v>
      </c>
      <c r="T11" s="4">
        <f t="shared" si="1"/>
        <v>137030</v>
      </c>
      <c r="U11" s="4">
        <v>0</v>
      </c>
      <c r="V11" s="4">
        <f t="shared" si="2"/>
        <v>137030</v>
      </c>
      <c r="X11"/>
    </row>
    <row r="12" spans="1:24" ht="15">
      <c r="A12">
        <v>53</v>
      </c>
      <c r="B12">
        <v>1998</v>
      </c>
      <c r="C12">
        <v>2000</v>
      </c>
      <c r="D12">
        <v>2003</v>
      </c>
      <c r="E12" s="4">
        <v>100000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41586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0"/>
        <v>100000</v>
      </c>
      <c r="T12" s="4">
        <f t="shared" si="1"/>
        <v>41586</v>
      </c>
      <c r="U12" s="4">
        <v>0</v>
      </c>
      <c r="V12" s="4">
        <f t="shared" si="2"/>
        <v>41586</v>
      </c>
      <c r="X12"/>
    </row>
    <row r="13" spans="1:24" ht="15">
      <c r="A13">
        <v>59</v>
      </c>
      <c r="B13">
        <v>1996</v>
      </c>
      <c r="C13">
        <v>1997</v>
      </c>
      <c r="D13">
        <v>1998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60000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15310</v>
      </c>
      <c r="R13" s="4">
        <v>0</v>
      </c>
      <c r="S13" s="4">
        <f t="shared" si="0"/>
        <v>60000</v>
      </c>
      <c r="T13" s="4">
        <f t="shared" si="1"/>
        <v>15310</v>
      </c>
      <c r="U13" s="4">
        <v>15310</v>
      </c>
      <c r="V13" s="4">
        <f t="shared" si="2"/>
        <v>30620</v>
      </c>
      <c r="X13"/>
    </row>
    <row r="14" spans="1:24" ht="15">
      <c r="A14">
        <v>65</v>
      </c>
      <c r="B14">
        <v>1996</v>
      </c>
      <c r="C14">
        <v>1998</v>
      </c>
      <c r="D14">
        <v>2001</v>
      </c>
      <c r="E14" s="4">
        <v>265500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73725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0"/>
        <v>265500</v>
      </c>
      <c r="T14" s="4">
        <f t="shared" si="1"/>
        <v>73725</v>
      </c>
      <c r="U14" s="4">
        <v>0</v>
      </c>
      <c r="V14" s="4">
        <f t="shared" si="2"/>
        <v>73725</v>
      </c>
      <c r="X14"/>
    </row>
    <row r="15" spans="1:24" ht="15">
      <c r="A15">
        <v>66</v>
      </c>
      <c r="B15">
        <v>1996</v>
      </c>
      <c r="C15">
        <v>1997</v>
      </c>
      <c r="D15">
        <v>2000</v>
      </c>
      <c r="E15" s="4">
        <v>120000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43171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0"/>
        <v>120000</v>
      </c>
      <c r="T15" s="4">
        <f t="shared" si="1"/>
        <v>43171</v>
      </c>
      <c r="U15" s="4">
        <v>0</v>
      </c>
      <c r="V15" s="4">
        <f t="shared" si="2"/>
        <v>43171</v>
      </c>
      <c r="X15"/>
    </row>
    <row r="16" spans="1:24" ht="15">
      <c r="A16">
        <v>74</v>
      </c>
      <c r="B16">
        <v>1996</v>
      </c>
      <c r="C16">
        <v>1997</v>
      </c>
      <c r="D16">
        <v>2002</v>
      </c>
      <c r="E16" s="4">
        <v>15000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22816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0"/>
        <v>15000</v>
      </c>
      <c r="T16" s="4">
        <f t="shared" si="1"/>
        <v>22816</v>
      </c>
      <c r="U16" s="4">
        <v>0</v>
      </c>
      <c r="V16" s="4">
        <f t="shared" si="2"/>
        <v>22816</v>
      </c>
      <c r="X16"/>
    </row>
    <row r="17" spans="1:24" ht="15">
      <c r="A17">
        <v>78</v>
      </c>
      <c r="B17">
        <v>1996</v>
      </c>
      <c r="C17">
        <v>2000</v>
      </c>
      <c r="D17">
        <v>2006</v>
      </c>
      <c r="E17" s="4">
        <v>420547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236912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0"/>
        <v>420547</v>
      </c>
      <c r="T17" s="4">
        <f t="shared" si="1"/>
        <v>236912</v>
      </c>
      <c r="U17" s="4">
        <v>0</v>
      </c>
      <c r="V17" s="4">
        <f t="shared" si="2"/>
        <v>236912</v>
      </c>
      <c r="X17"/>
    </row>
    <row r="18" spans="1:24" ht="15">
      <c r="A18">
        <v>80</v>
      </c>
      <c r="B18">
        <v>1996</v>
      </c>
      <c r="C18">
        <v>1998</v>
      </c>
      <c r="D18">
        <v>1998</v>
      </c>
      <c r="E18" s="4">
        <v>500000</v>
      </c>
      <c r="F18" s="4">
        <v>0</v>
      </c>
      <c r="G18" s="4">
        <v>0</v>
      </c>
      <c r="H18" s="4">
        <v>0</v>
      </c>
      <c r="I18" s="4">
        <v>0</v>
      </c>
      <c r="J18" s="4">
        <v>37500</v>
      </c>
      <c r="K18" s="4">
        <v>0</v>
      </c>
      <c r="L18" s="4">
        <v>4423</v>
      </c>
      <c r="M18" s="4">
        <v>0</v>
      </c>
      <c r="N18" s="4">
        <v>0</v>
      </c>
      <c r="O18" s="4">
        <v>0</v>
      </c>
      <c r="P18" s="4">
        <v>0</v>
      </c>
      <c r="Q18" s="4">
        <v>4423</v>
      </c>
      <c r="R18" s="4">
        <v>0</v>
      </c>
      <c r="S18" s="4">
        <f t="shared" si="0"/>
        <v>537500</v>
      </c>
      <c r="T18" s="4">
        <f t="shared" si="1"/>
        <v>8846</v>
      </c>
      <c r="U18" s="4">
        <v>0</v>
      </c>
      <c r="V18" s="4">
        <f t="shared" si="2"/>
        <v>8846</v>
      </c>
      <c r="X18"/>
    </row>
    <row r="19" spans="1:24" ht="15">
      <c r="A19">
        <v>83</v>
      </c>
      <c r="B19">
        <v>1998</v>
      </c>
      <c r="C19">
        <v>1998</v>
      </c>
      <c r="D19">
        <v>1999</v>
      </c>
      <c r="E19" s="4">
        <v>5000</v>
      </c>
      <c r="F19" s="4">
        <v>0</v>
      </c>
      <c r="G19" s="4">
        <v>0</v>
      </c>
      <c r="H19" s="4">
        <v>0</v>
      </c>
      <c r="I19" s="4">
        <v>0</v>
      </c>
      <c r="J19" s="4">
        <v>5000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0"/>
        <v>10000</v>
      </c>
      <c r="T19" s="4">
        <f t="shared" si="1"/>
        <v>0</v>
      </c>
      <c r="U19" s="4">
        <v>0</v>
      </c>
      <c r="V19" s="4">
        <f t="shared" si="2"/>
        <v>0</v>
      </c>
      <c r="X19"/>
    </row>
    <row r="20" spans="1:24" ht="15">
      <c r="A20">
        <v>92</v>
      </c>
      <c r="B20">
        <v>1996</v>
      </c>
      <c r="C20">
        <v>1998</v>
      </c>
      <c r="D20">
        <v>1999</v>
      </c>
      <c r="E20" s="4">
        <v>135000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14746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0"/>
        <v>135000</v>
      </c>
      <c r="T20" s="4">
        <f t="shared" si="1"/>
        <v>14746</v>
      </c>
      <c r="U20" s="4">
        <v>0</v>
      </c>
      <c r="V20" s="4">
        <f t="shared" si="2"/>
        <v>14746</v>
      </c>
      <c r="X20"/>
    </row>
    <row r="21" spans="1:24" ht="15">
      <c r="A21">
        <v>94</v>
      </c>
      <c r="B21">
        <v>1998</v>
      </c>
      <c r="C21">
        <v>2000</v>
      </c>
      <c r="D21">
        <v>2002</v>
      </c>
      <c r="E21" s="4">
        <v>200000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14313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0"/>
        <v>200000</v>
      </c>
      <c r="T21" s="4">
        <f t="shared" si="1"/>
        <v>14313</v>
      </c>
      <c r="U21" s="4">
        <v>0</v>
      </c>
      <c r="V21" s="4">
        <f t="shared" si="2"/>
        <v>14313</v>
      </c>
      <c r="X21"/>
    </row>
    <row r="22" spans="1:24" ht="15">
      <c r="A22">
        <v>96</v>
      </c>
      <c r="B22">
        <v>1998</v>
      </c>
      <c r="C22">
        <v>2001</v>
      </c>
      <c r="D22">
        <v>2002</v>
      </c>
      <c r="E22" s="4">
        <v>10000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36032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0"/>
        <v>10000</v>
      </c>
      <c r="T22" s="4">
        <f t="shared" si="1"/>
        <v>36032</v>
      </c>
      <c r="U22" s="4">
        <v>0</v>
      </c>
      <c r="V22" s="4">
        <f t="shared" si="2"/>
        <v>36032</v>
      </c>
      <c r="X22"/>
    </row>
    <row r="23" spans="1:24" ht="15">
      <c r="A23">
        <v>98</v>
      </c>
      <c r="B23">
        <v>1996</v>
      </c>
      <c r="C23">
        <v>1998</v>
      </c>
      <c r="D23">
        <v>1999</v>
      </c>
      <c r="E23" s="4">
        <v>330000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14245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0"/>
        <v>330000</v>
      </c>
      <c r="T23" s="4">
        <f t="shared" si="1"/>
        <v>14245</v>
      </c>
      <c r="U23" s="4">
        <v>0</v>
      </c>
      <c r="V23" s="4">
        <f t="shared" si="2"/>
        <v>14245</v>
      </c>
      <c r="X23"/>
    </row>
    <row r="24" spans="1:24" ht="15">
      <c r="A24">
        <v>102</v>
      </c>
      <c r="B24">
        <v>1996</v>
      </c>
      <c r="C24">
        <v>1997</v>
      </c>
      <c r="D24">
        <v>1997</v>
      </c>
      <c r="E24" s="4">
        <v>60000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387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0"/>
        <v>60000</v>
      </c>
      <c r="T24" s="4">
        <f t="shared" si="1"/>
        <v>387</v>
      </c>
      <c r="U24" s="4">
        <v>0</v>
      </c>
      <c r="V24" s="4">
        <f t="shared" si="2"/>
        <v>387</v>
      </c>
      <c r="X24"/>
    </row>
    <row r="25" spans="1:24" ht="15">
      <c r="A25">
        <v>119</v>
      </c>
      <c r="B25">
        <v>1998</v>
      </c>
      <c r="C25">
        <v>2000</v>
      </c>
      <c r="D25">
        <v>2005</v>
      </c>
      <c r="E25" s="4">
        <v>900000</v>
      </c>
      <c r="F25" s="4">
        <v>0</v>
      </c>
      <c r="G25" s="4">
        <v>0</v>
      </c>
      <c r="H25" s="4">
        <v>0</v>
      </c>
      <c r="I25" s="4">
        <v>0</v>
      </c>
      <c r="J25" s="4">
        <v>1000000</v>
      </c>
      <c r="K25" s="4">
        <v>0</v>
      </c>
      <c r="L25" s="4">
        <v>21489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0"/>
        <v>1900000</v>
      </c>
      <c r="T25" s="4">
        <f t="shared" si="1"/>
        <v>21489</v>
      </c>
      <c r="U25" s="4">
        <v>0</v>
      </c>
      <c r="V25" s="4">
        <f t="shared" si="2"/>
        <v>21489</v>
      </c>
      <c r="X25"/>
    </row>
    <row r="26" spans="1:24" ht="15">
      <c r="A26">
        <v>134</v>
      </c>
      <c r="B26">
        <v>1996</v>
      </c>
      <c r="C26">
        <v>1998</v>
      </c>
      <c r="D26">
        <v>1998</v>
      </c>
      <c r="E26" s="4">
        <v>25000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7055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0"/>
        <v>25000</v>
      </c>
      <c r="T26" s="4">
        <f t="shared" si="1"/>
        <v>7055</v>
      </c>
      <c r="U26" s="4">
        <v>0</v>
      </c>
      <c r="V26" s="4">
        <f t="shared" si="2"/>
        <v>7055</v>
      </c>
      <c r="X26"/>
    </row>
    <row r="27" spans="1:24" ht="15">
      <c r="A27">
        <v>135</v>
      </c>
      <c r="B27">
        <v>1998</v>
      </c>
      <c r="C27">
        <v>1999</v>
      </c>
      <c r="D27">
        <v>2001</v>
      </c>
      <c r="E27" s="4">
        <v>200000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15669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0"/>
        <v>200000</v>
      </c>
      <c r="T27" s="4">
        <f t="shared" si="1"/>
        <v>15669</v>
      </c>
      <c r="U27" s="4">
        <v>0</v>
      </c>
      <c r="V27" s="4">
        <f t="shared" si="2"/>
        <v>15669</v>
      </c>
      <c r="X27"/>
    </row>
    <row r="28" spans="1:24" ht="15">
      <c r="A28">
        <v>136</v>
      </c>
      <c r="B28">
        <v>1996</v>
      </c>
      <c r="C28">
        <v>1998</v>
      </c>
      <c r="D28">
        <v>1999</v>
      </c>
      <c r="E28" s="4">
        <v>112500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2700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0"/>
        <v>112500</v>
      </c>
      <c r="T28" s="4">
        <f t="shared" si="1"/>
        <v>2700</v>
      </c>
      <c r="U28" s="4">
        <v>0</v>
      </c>
      <c r="V28" s="4">
        <f t="shared" si="2"/>
        <v>2700</v>
      </c>
      <c r="X28"/>
    </row>
    <row r="29" spans="1:24" ht="15">
      <c r="A29">
        <v>153</v>
      </c>
      <c r="B29">
        <v>1998</v>
      </c>
      <c r="C29">
        <v>2001</v>
      </c>
      <c r="D29">
        <v>2003</v>
      </c>
      <c r="E29" s="4">
        <v>300000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36551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0"/>
        <v>300000</v>
      </c>
      <c r="T29" s="4">
        <f t="shared" si="1"/>
        <v>36551</v>
      </c>
      <c r="U29" s="4">
        <v>0</v>
      </c>
      <c r="V29" s="4">
        <f t="shared" si="2"/>
        <v>36551</v>
      </c>
      <c r="X29"/>
    </row>
    <row r="30" spans="1:24" ht="15">
      <c r="A30">
        <v>161</v>
      </c>
      <c r="B30">
        <v>1998</v>
      </c>
      <c r="C30">
        <v>2004</v>
      </c>
      <c r="D30">
        <v>2005</v>
      </c>
      <c r="E30" s="4">
        <v>140000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5191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0"/>
        <v>140000</v>
      </c>
      <c r="T30" s="4">
        <f t="shared" si="1"/>
        <v>5191</v>
      </c>
      <c r="U30" s="4">
        <v>0</v>
      </c>
      <c r="V30" s="4">
        <f t="shared" si="2"/>
        <v>5191</v>
      </c>
      <c r="X30"/>
    </row>
    <row r="31" spans="1:24" ht="15">
      <c r="A31">
        <v>166</v>
      </c>
      <c r="B31">
        <v>1996</v>
      </c>
      <c r="C31">
        <v>1997</v>
      </c>
      <c r="D31">
        <v>1999</v>
      </c>
      <c r="E31" s="4">
        <v>9500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6651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0"/>
        <v>9500</v>
      </c>
      <c r="T31" s="4">
        <f t="shared" si="1"/>
        <v>6651</v>
      </c>
      <c r="U31" s="4">
        <v>6651</v>
      </c>
      <c r="V31" s="4">
        <f t="shared" si="2"/>
        <v>13302</v>
      </c>
      <c r="X31"/>
    </row>
    <row r="32" spans="1:24" ht="15">
      <c r="A32">
        <v>169</v>
      </c>
      <c r="B32">
        <v>1996</v>
      </c>
      <c r="C32">
        <v>1998</v>
      </c>
      <c r="D32">
        <v>1999</v>
      </c>
      <c r="E32" s="4">
        <v>200000</v>
      </c>
      <c r="F32" s="4">
        <v>0</v>
      </c>
      <c r="G32" s="4">
        <v>0</v>
      </c>
      <c r="H32" s="4">
        <v>0</v>
      </c>
      <c r="I32" s="4">
        <v>0</v>
      </c>
      <c r="J32" s="4">
        <v>10000</v>
      </c>
      <c r="K32" s="4">
        <v>0</v>
      </c>
      <c r="L32" s="4">
        <v>15469</v>
      </c>
      <c r="M32" s="4">
        <v>0</v>
      </c>
      <c r="N32" s="4">
        <v>0</v>
      </c>
      <c r="O32" s="4">
        <v>0</v>
      </c>
      <c r="P32" s="4">
        <v>0</v>
      </c>
      <c r="Q32" s="4">
        <v>15460</v>
      </c>
      <c r="R32" s="4">
        <v>0</v>
      </c>
      <c r="S32" s="4">
        <f t="shared" si="0"/>
        <v>210000</v>
      </c>
      <c r="T32" s="4">
        <f t="shared" si="1"/>
        <v>30929</v>
      </c>
      <c r="U32" s="4">
        <v>0</v>
      </c>
      <c r="V32" s="4">
        <f t="shared" si="2"/>
        <v>30929</v>
      </c>
      <c r="X32"/>
    </row>
    <row r="33" spans="1:24" ht="15">
      <c r="A33">
        <v>170</v>
      </c>
      <c r="B33">
        <v>1996</v>
      </c>
      <c r="C33">
        <v>1996</v>
      </c>
      <c r="D33">
        <v>1998</v>
      </c>
      <c r="E33" s="4">
        <v>65000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19195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0"/>
        <v>65000</v>
      </c>
      <c r="T33" s="4">
        <f t="shared" si="1"/>
        <v>19195</v>
      </c>
      <c r="U33" s="4">
        <v>0</v>
      </c>
      <c r="V33" s="4">
        <f t="shared" si="2"/>
        <v>19195</v>
      </c>
      <c r="X33"/>
    </row>
    <row r="34" spans="1:24" ht="15">
      <c r="A34">
        <v>172</v>
      </c>
      <c r="B34">
        <v>1999</v>
      </c>
      <c r="C34">
        <v>2001</v>
      </c>
      <c r="D34">
        <v>2008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34288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30687</v>
      </c>
      <c r="R34" s="4">
        <v>0</v>
      </c>
      <c r="S34" s="4">
        <f t="shared" si="0"/>
        <v>34288</v>
      </c>
      <c r="T34" s="4">
        <f t="shared" si="1"/>
        <v>30687</v>
      </c>
      <c r="U34" s="4">
        <v>10322</v>
      </c>
      <c r="V34" s="4">
        <f t="shared" si="2"/>
        <v>41009</v>
      </c>
      <c r="X34"/>
    </row>
    <row r="35" spans="1:24" ht="15">
      <c r="A35">
        <v>173</v>
      </c>
      <c r="B35">
        <v>1999</v>
      </c>
      <c r="C35">
        <v>1999</v>
      </c>
      <c r="D35">
        <v>2003</v>
      </c>
      <c r="E35" s="4">
        <v>1000000</v>
      </c>
      <c r="F35" s="4">
        <v>0</v>
      </c>
      <c r="G35" s="4">
        <v>0</v>
      </c>
      <c r="H35" s="4">
        <v>0</v>
      </c>
      <c r="I35" s="4">
        <v>0</v>
      </c>
      <c r="J35" s="4">
        <v>300000</v>
      </c>
      <c r="K35" s="4">
        <v>0</v>
      </c>
      <c r="L35" s="4">
        <v>153754</v>
      </c>
      <c r="M35" s="4">
        <v>0</v>
      </c>
      <c r="N35" s="4">
        <v>0</v>
      </c>
      <c r="O35" s="4">
        <v>0</v>
      </c>
      <c r="P35" s="4">
        <v>0</v>
      </c>
      <c r="Q35" s="4">
        <v>153754</v>
      </c>
      <c r="R35" s="4">
        <v>0</v>
      </c>
      <c r="S35" s="4">
        <f t="shared" si="0"/>
        <v>1300000</v>
      </c>
      <c r="T35" s="4">
        <f t="shared" si="1"/>
        <v>307508</v>
      </c>
      <c r="U35" s="4">
        <v>0</v>
      </c>
      <c r="V35" s="4">
        <f t="shared" si="2"/>
        <v>307508</v>
      </c>
      <c r="X35"/>
    </row>
    <row r="36" spans="1:24" ht="15">
      <c r="A36">
        <v>176</v>
      </c>
      <c r="B36">
        <v>1999</v>
      </c>
      <c r="C36">
        <v>2001</v>
      </c>
      <c r="D36">
        <v>2005</v>
      </c>
      <c r="E36" s="4">
        <v>310000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47257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0"/>
        <v>310000</v>
      </c>
      <c r="T36" s="4">
        <f t="shared" si="1"/>
        <v>47257</v>
      </c>
      <c r="U36" s="4">
        <v>114025</v>
      </c>
      <c r="V36" s="4">
        <f t="shared" si="2"/>
        <v>161282</v>
      </c>
      <c r="X36"/>
    </row>
    <row r="37" spans="1:24" ht="15">
      <c r="A37">
        <v>177</v>
      </c>
      <c r="B37">
        <v>1999</v>
      </c>
      <c r="C37">
        <v>2000</v>
      </c>
      <c r="D37">
        <v>2001</v>
      </c>
      <c r="E37" s="4">
        <v>50000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21634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0"/>
        <v>50000</v>
      </c>
      <c r="T37" s="4">
        <f t="shared" si="1"/>
        <v>21634</v>
      </c>
      <c r="U37" s="4">
        <v>0</v>
      </c>
      <c r="V37" s="4">
        <f t="shared" si="2"/>
        <v>21634</v>
      </c>
      <c r="X37"/>
    </row>
    <row r="38" spans="1:24" ht="15">
      <c r="A38">
        <v>180</v>
      </c>
      <c r="B38">
        <v>1999</v>
      </c>
      <c r="C38">
        <v>1999</v>
      </c>
      <c r="D38">
        <v>2001</v>
      </c>
      <c r="E38" s="4">
        <v>375000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12553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0"/>
        <v>375000</v>
      </c>
      <c r="T38" s="4">
        <f t="shared" si="1"/>
        <v>12553</v>
      </c>
      <c r="U38" s="4">
        <v>0</v>
      </c>
      <c r="V38" s="4">
        <f t="shared" si="2"/>
        <v>12553</v>
      </c>
      <c r="X38"/>
    </row>
    <row r="39" spans="1:24" ht="15">
      <c r="A39">
        <v>181</v>
      </c>
      <c r="B39">
        <v>1999</v>
      </c>
      <c r="C39">
        <v>2000</v>
      </c>
      <c r="D39">
        <v>2002</v>
      </c>
      <c r="E39" s="4">
        <v>135000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74860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0"/>
        <v>135000</v>
      </c>
      <c r="T39" s="4">
        <f t="shared" si="1"/>
        <v>74860</v>
      </c>
      <c r="U39" s="4">
        <v>0</v>
      </c>
      <c r="V39" s="4">
        <f t="shared" si="2"/>
        <v>74860</v>
      </c>
      <c r="X39"/>
    </row>
    <row r="40" spans="1:24" ht="15">
      <c r="A40">
        <v>182</v>
      </c>
      <c r="B40">
        <v>1999</v>
      </c>
      <c r="C40">
        <v>2001</v>
      </c>
      <c r="D40">
        <v>2008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19649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281628</v>
      </c>
      <c r="R40" s="4">
        <v>0</v>
      </c>
      <c r="S40" s="4">
        <f t="shared" si="0"/>
        <v>19649</v>
      </c>
      <c r="T40" s="4">
        <f t="shared" si="1"/>
        <v>281628</v>
      </c>
      <c r="U40" s="4">
        <v>9649</v>
      </c>
      <c r="V40" s="4">
        <f t="shared" si="2"/>
        <v>291277</v>
      </c>
      <c r="X40"/>
    </row>
    <row r="41" spans="1:24" ht="15">
      <c r="A41">
        <v>187</v>
      </c>
      <c r="B41">
        <v>1999</v>
      </c>
      <c r="C41">
        <v>2001</v>
      </c>
      <c r="D41">
        <v>2003</v>
      </c>
      <c r="E41" s="4">
        <v>450000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18086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0"/>
        <v>450000</v>
      </c>
      <c r="T41" s="4">
        <f t="shared" si="1"/>
        <v>18086</v>
      </c>
      <c r="U41" s="4">
        <v>456807</v>
      </c>
      <c r="V41" s="4">
        <f t="shared" si="2"/>
        <v>474893</v>
      </c>
      <c r="X41"/>
    </row>
    <row r="42" spans="1:24" ht="15">
      <c r="A42">
        <v>192</v>
      </c>
      <c r="B42">
        <v>1999</v>
      </c>
      <c r="C42">
        <v>2002</v>
      </c>
      <c r="D42">
        <v>2003</v>
      </c>
      <c r="E42" s="4">
        <v>160000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7992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0"/>
        <v>160000</v>
      </c>
      <c r="T42" s="4">
        <f t="shared" si="1"/>
        <v>7992</v>
      </c>
      <c r="U42" s="4">
        <v>0</v>
      </c>
      <c r="V42" s="4">
        <f t="shared" si="2"/>
        <v>7992</v>
      </c>
      <c r="X42"/>
    </row>
    <row r="43" spans="1:24" ht="15">
      <c r="A43">
        <v>198</v>
      </c>
      <c r="B43">
        <v>1996</v>
      </c>
      <c r="C43">
        <v>2001</v>
      </c>
      <c r="D43">
        <v>2006</v>
      </c>
      <c r="E43" s="4">
        <v>62500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43984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0"/>
        <v>62500</v>
      </c>
      <c r="T43" s="4">
        <f t="shared" si="1"/>
        <v>43984</v>
      </c>
      <c r="U43" s="4">
        <v>0</v>
      </c>
      <c r="V43" s="4">
        <f t="shared" si="2"/>
        <v>43984</v>
      </c>
      <c r="X43"/>
    </row>
    <row r="44" spans="1:24" ht="15">
      <c r="A44">
        <v>200</v>
      </c>
      <c r="B44">
        <v>1996</v>
      </c>
      <c r="C44">
        <v>2000</v>
      </c>
      <c r="D44">
        <v>2002</v>
      </c>
      <c r="E44" s="4">
        <v>680000</v>
      </c>
      <c r="F44" s="4">
        <v>750000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276720</v>
      </c>
      <c r="M44" s="4">
        <v>97448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0"/>
        <v>1430000</v>
      </c>
      <c r="T44" s="4">
        <f t="shared" si="1"/>
        <v>374168</v>
      </c>
      <c r="U44" s="4">
        <v>0</v>
      </c>
      <c r="V44" s="4">
        <f t="shared" si="2"/>
        <v>374168</v>
      </c>
      <c r="X44"/>
    </row>
    <row r="45" spans="1:24" ht="15">
      <c r="A45">
        <v>203</v>
      </c>
      <c r="B45">
        <v>1999</v>
      </c>
      <c r="C45">
        <v>2001</v>
      </c>
      <c r="D45">
        <v>2008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52077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35890</v>
      </c>
      <c r="R45" s="4">
        <v>0</v>
      </c>
      <c r="S45" s="4">
        <f t="shared" si="0"/>
        <v>52077</v>
      </c>
      <c r="T45" s="4">
        <f t="shared" si="1"/>
        <v>35890</v>
      </c>
      <c r="U45" s="4">
        <v>10294</v>
      </c>
      <c r="V45" s="4">
        <f t="shared" si="2"/>
        <v>46184</v>
      </c>
      <c r="X45"/>
    </row>
    <row r="46" spans="1:24" ht="15">
      <c r="A46">
        <v>204</v>
      </c>
      <c r="B46">
        <v>1996</v>
      </c>
      <c r="C46">
        <v>1997</v>
      </c>
      <c r="D46">
        <v>2002</v>
      </c>
      <c r="E46" s="4">
        <v>244286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78546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0"/>
        <v>244286</v>
      </c>
      <c r="T46" s="4">
        <f t="shared" si="1"/>
        <v>78546</v>
      </c>
      <c r="U46" s="4">
        <v>0</v>
      </c>
      <c r="V46" s="4">
        <f t="shared" si="2"/>
        <v>78546</v>
      </c>
      <c r="X46"/>
    </row>
    <row r="47" spans="1:24" ht="15">
      <c r="A47">
        <v>205</v>
      </c>
      <c r="B47">
        <v>2001</v>
      </c>
      <c r="C47">
        <v>1999</v>
      </c>
      <c r="D47">
        <v>2004</v>
      </c>
      <c r="E47" s="4">
        <v>50000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33377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0"/>
        <v>50000</v>
      </c>
      <c r="T47" s="4">
        <f t="shared" si="1"/>
        <v>33377</v>
      </c>
      <c r="U47" s="4">
        <v>102217</v>
      </c>
      <c r="V47" s="4">
        <f t="shared" si="2"/>
        <v>135594</v>
      </c>
      <c r="X47"/>
    </row>
    <row r="48" spans="1:24" ht="15">
      <c r="A48">
        <v>206</v>
      </c>
      <c r="B48">
        <v>1996</v>
      </c>
      <c r="C48">
        <v>1996</v>
      </c>
      <c r="D48">
        <v>1997</v>
      </c>
      <c r="E48" s="4">
        <v>15000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163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0"/>
        <v>15000</v>
      </c>
      <c r="T48" s="4">
        <f t="shared" si="1"/>
        <v>163</v>
      </c>
      <c r="U48" s="4">
        <v>0</v>
      </c>
      <c r="V48" s="4">
        <f t="shared" si="2"/>
        <v>163</v>
      </c>
      <c r="X48"/>
    </row>
    <row r="49" spans="1:24" ht="15">
      <c r="A49">
        <v>207</v>
      </c>
      <c r="B49">
        <v>1999</v>
      </c>
      <c r="C49">
        <v>1999</v>
      </c>
      <c r="D49">
        <v>2005</v>
      </c>
      <c r="E49" s="4">
        <v>400000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112045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0"/>
        <v>400000</v>
      </c>
      <c r="T49" s="4">
        <f t="shared" si="1"/>
        <v>112045</v>
      </c>
      <c r="U49" s="4">
        <v>0</v>
      </c>
      <c r="V49" s="4">
        <f t="shared" si="2"/>
        <v>112045</v>
      </c>
      <c r="X49"/>
    </row>
    <row r="50" spans="1:24" ht="15">
      <c r="A50">
        <v>208</v>
      </c>
      <c r="B50">
        <v>1999</v>
      </c>
      <c r="C50">
        <v>2001</v>
      </c>
      <c r="D50">
        <v>2008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78905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29682</v>
      </c>
      <c r="R50" s="4">
        <v>0</v>
      </c>
      <c r="S50" s="4">
        <f t="shared" si="0"/>
        <v>78905</v>
      </c>
      <c r="T50" s="4">
        <f t="shared" si="1"/>
        <v>29682</v>
      </c>
      <c r="U50" s="4">
        <v>10172</v>
      </c>
      <c r="V50" s="4">
        <f t="shared" si="2"/>
        <v>39854</v>
      </c>
      <c r="X50"/>
    </row>
    <row r="51" spans="1:24" ht="15">
      <c r="A51">
        <v>211</v>
      </c>
      <c r="B51">
        <v>1996</v>
      </c>
      <c r="C51">
        <v>1998</v>
      </c>
      <c r="D51">
        <v>2002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95000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13157</v>
      </c>
      <c r="R51" s="4">
        <v>0</v>
      </c>
      <c r="S51" s="4">
        <f t="shared" si="0"/>
        <v>95000</v>
      </c>
      <c r="T51" s="4">
        <f t="shared" si="1"/>
        <v>13157</v>
      </c>
      <c r="U51" s="4">
        <v>52627</v>
      </c>
      <c r="V51" s="4">
        <f t="shared" si="2"/>
        <v>65784</v>
      </c>
      <c r="X51"/>
    </row>
    <row r="52" spans="1:24" ht="15">
      <c r="A52">
        <v>212</v>
      </c>
      <c r="B52">
        <v>1999</v>
      </c>
      <c r="C52">
        <v>2001</v>
      </c>
      <c r="D52">
        <v>2007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50000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44885</v>
      </c>
      <c r="R52" s="4">
        <v>0</v>
      </c>
      <c r="S52" s="4">
        <f t="shared" si="0"/>
        <v>50000</v>
      </c>
      <c r="T52" s="4">
        <f t="shared" si="1"/>
        <v>44885</v>
      </c>
      <c r="U52" s="4">
        <v>0</v>
      </c>
      <c r="V52" s="4">
        <f t="shared" si="2"/>
        <v>44885</v>
      </c>
      <c r="X52"/>
    </row>
    <row r="53" spans="1:24" ht="15">
      <c r="A53">
        <v>214</v>
      </c>
      <c r="B53">
        <v>1996</v>
      </c>
      <c r="C53">
        <v>1998</v>
      </c>
      <c r="D53">
        <v>2001</v>
      </c>
      <c r="E53" s="4">
        <v>185000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26723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0"/>
        <v>185000</v>
      </c>
      <c r="T53" s="4">
        <f t="shared" si="1"/>
        <v>26723</v>
      </c>
      <c r="U53" s="4">
        <v>0</v>
      </c>
      <c r="V53" s="4">
        <f t="shared" si="2"/>
        <v>26723</v>
      </c>
      <c r="X53"/>
    </row>
    <row r="54" spans="1:24" ht="15">
      <c r="A54">
        <v>223</v>
      </c>
      <c r="B54">
        <v>1999</v>
      </c>
      <c r="C54">
        <v>2001</v>
      </c>
      <c r="D54">
        <v>2008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66567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47667</v>
      </c>
      <c r="R54" s="4">
        <v>0</v>
      </c>
      <c r="S54" s="4">
        <f t="shared" si="0"/>
        <v>66567</v>
      </c>
      <c r="T54" s="4">
        <f t="shared" si="1"/>
        <v>47667</v>
      </c>
      <c r="U54" s="4">
        <v>19437</v>
      </c>
      <c r="V54" s="4">
        <f t="shared" si="2"/>
        <v>67104</v>
      </c>
      <c r="X54"/>
    </row>
    <row r="55" spans="1:24" ht="15">
      <c r="A55">
        <v>226</v>
      </c>
      <c r="B55">
        <v>1996</v>
      </c>
      <c r="C55">
        <v>1998</v>
      </c>
      <c r="D55">
        <v>1999</v>
      </c>
      <c r="E55" s="4">
        <v>1000000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16069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0"/>
        <v>1000000</v>
      </c>
      <c r="T55" s="4">
        <f t="shared" si="1"/>
        <v>16069</v>
      </c>
      <c r="U55" s="4">
        <v>0</v>
      </c>
      <c r="V55" s="4">
        <f t="shared" si="2"/>
        <v>16069</v>
      </c>
      <c r="X55"/>
    </row>
    <row r="56" spans="1:24" ht="15">
      <c r="A56">
        <v>229</v>
      </c>
      <c r="B56">
        <v>1996</v>
      </c>
      <c r="C56">
        <v>1997</v>
      </c>
      <c r="D56">
        <v>1999</v>
      </c>
      <c r="E56" s="4">
        <v>500000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18431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f t="shared" si="0"/>
        <v>500000</v>
      </c>
      <c r="T56" s="4">
        <f t="shared" si="1"/>
        <v>18431</v>
      </c>
      <c r="U56" s="4">
        <v>4161</v>
      </c>
      <c r="V56" s="4">
        <f t="shared" si="2"/>
        <v>22592</v>
      </c>
      <c r="X56"/>
    </row>
    <row r="57" spans="1:24" ht="15">
      <c r="A57">
        <v>236</v>
      </c>
      <c r="B57">
        <v>1999</v>
      </c>
      <c r="C57">
        <v>2001</v>
      </c>
      <c r="D57">
        <v>2003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100000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44366</v>
      </c>
      <c r="R57" s="4">
        <v>0</v>
      </c>
      <c r="S57" s="4">
        <f t="shared" si="0"/>
        <v>100000</v>
      </c>
      <c r="T57" s="4">
        <f t="shared" si="1"/>
        <v>44366</v>
      </c>
      <c r="U57" s="4">
        <v>0</v>
      </c>
      <c r="V57" s="4">
        <f t="shared" si="2"/>
        <v>44366</v>
      </c>
      <c r="X57"/>
    </row>
    <row r="58" spans="1:24" ht="15">
      <c r="A58">
        <v>255</v>
      </c>
      <c r="B58">
        <v>1997</v>
      </c>
      <c r="C58">
        <v>1999</v>
      </c>
      <c r="D58">
        <v>2001</v>
      </c>
      <c r="E58" s="4">
        <v>40000</v>
      </c>
      <c r="F58" s="4">
        <v>45000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38711</v>
      </c>
      <c r="M58" s="4">
        <v>28075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f t="shared" si="0"/>
        <v>85000</v>
      </c>
      <c r="T58" s="4">
        <f t="shared" si="1"/>
        <v>66786</v>
      </c>
      <c r="U58" s="4">
        <v>56736</v>
      </c>
      <c r="V58" s="4">
        <f t="shared" si="2"/>
        <v>123522</v>
      </c>
      <c r="X58"/>
    </row>
    <row r="59" spans="1:24" ht="15">
      <c r="A59">
        <v>256</v>
      </c>
      <c r="B59">
        <v>1999</v>
      </c>
      <c r="C59">
        <v>2000</v>
      </c>
      <c r="D59">
        <v>2001</v>
      </c>
      <c r="E59" s="4">
        <v>450000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21220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f t="shared" si="0"/>
        <v>450000</v>
      </c>
      <c r="T59" s="4">
        <f t="shared" si="1"/>
        <v>21220</v>
      </c>
      <c r="U59" s="4">
        <v>8042</v>
      </c>
      <c r="V59" s="4">
        <f t="shared" si="2"/>
        <v>29262</v>
      </c>
      <c r="X59"/>
    </row>
    <row r="60" spans="1:24" ht="15">
      <c r="A60">
        <v>257</v>
      </c>
      <c r="B60">
        <v>2001</v>
      </c>
      <c r="C60">
        <v>2001</v>
      </c>
      <c r="D60">
        <v>2004</v>
      </c>
      <c r="E60" s="4">
        <v>95000</v>
      </c>
      <c r="F60" s="4">
        <v>0</v>
      </c>
      <c r="G60" s="4">
        <v>0</v>
      </c>
      <c r="H60" s="4">
        <v>0</v>
      </c>
      <c r="I60" s="4">
        <v>0</v>
      </c>
      <c r="J60" s="4">
        <v>95000</v>
      </c>
      <c r="K60" s="4">
        <v>0</v>
      </c>
      <c r="L60" s="4">
        <v>48341</v>
      </c>
      <c r="M60" s="4">
        <v>0</v>
      </c>
      <c r="N60" s="4">
        <v>0</v>
      </c>
      <c r="O60" s="4">
        <v>0</v>
      </c>
      <c r="P60" s="4">
        <v>0</v>
      </c>
      <c r="Q60" s="4">
        <v>48341</v>
      </c>
      <c r="R60" s="4">
        <v>0</v>
      </c>
      <c r="S60" s="4">
        <f t="shared" si="0"/>
        <v>190000</v>
      </c>
      <c r="T60" s="4">
        <f t="shared" si="1"/>
        <v>96682</v>
      </c>
      <c r="U60" s="4">
        <v>0</v>
      </c>
      <c r="V60" s="4">
        <f t="shared" si="2"/>
        <v>96682</v>
      </c>
      <c r="X60"/>
    </row>
    <row r="61" spans="1:24" ht="15">
      <c r="A61">
        <v>262</v>
      </c>
      <c r="B61">
        <v>1999</v>
      </c>
      <c r="C61">
        <v>2001</v>
      </c>
      <c r="D61">
        <v>2004</v>
      </c>
      <c r="E61" s="4">
        <v>250000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94021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f t="shared" si="0"/>
        <v>250000</v>
      </c>
      <c r="T61" s="4">
        <f t="shared" si="1"/>
        <v>94021</v>
      </c>
      <c r="U61" s="4">
        <v>26294</v>
      </c>
      <c r="V61" s="4">
        <f t="shared" si="2"/>
        <v>120315</v>
      </c>
      <c r="X61"/>
    </row>
    <row r="62" spans="1:24" ht="15">
      <c r="A62">
        <v>268</v>
      </c>
      <c r="B62">
        <v>1996</v>
      </c>
      <c r="C62">
        <v>1997</v>
      </c>
      <c r="D62">
        <v>2000</v>
      </c>
      <c r="E62" s="4">
        <v>17500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34614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f t="shared" si="0"/>
        <v>17500</v>
      </c>
      <c r="T62" s="4">
        <f t="shared" si="1"/>
        <v>34614</v>
      </c>
      <c r="U62" s="4">
        <v>0</v>
      </c>
      <c r="V62" s="4">
        <f t="shared" si="2"/>
        <v>34614</v>
      </c>
      <c r="X62"/>
    </row>
    <row r="63" spans="1:24" ht="15">
      <c r="A63">
        <v>270</v>
      </c>
      <c r="B63">
        <v>1999</v>
      </c>
      <c r="C63">
        <v>2002</v>
      </c>
      <c r="D63">
        <v>2004</v>
      </c>
      <c r="E63" s="4">
        <v>25000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138339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f t="shared" si="0"/>
        <v>25000</v>
      </c>
      <c r="T63" s="4">
        <f t="shared" si="1"/>
        <v>138339</v>
      </c>
      <c r="U63" s="4">
        <v>0</v>
      </c>
      <c r="V63" s="4">
        <f t="shared" si="2"/>
        <v>138339</v>
      </c>
      <c r="X63"/>
    </row>
    <row r="64" spans="1:24" ht="15">
      <c r="A64">
        <v>273</v>
      </c>
      <c r="B64">
        <v>1999</v>
      </c>
      <c r="C64">
        <v>2002</v>
      </c>
      <c r="D64">
        <v>2005</v>
      </c>
      <c r="E64" s="4">
        <v>70000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46225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f t="shared" si="0"/>
        <v>70000</v>
      </c>
      <c r="T64" s="4">
        <f t="shared" si="1"/>
        <v>46225</v>
      </c>
      <c r="U64" s="4">
        <v>0</v>
      </c>
      <c r="V64" s="4">
        <f t="shared" si="2"/>
        <v>46225</v>
      </c>
      <c r="X64"/>
    </row>
    <row r="65" spans="1:24" ht="15">
      <c r="A65">
        <v>275</v>
      </c>
      <c r="B65">
        <v>1996</v>
      </c>
      <c r="C65">
        <v>1998</v>
      </c>
      <c r="D65">
        <v>2001</v>
      </c>
      <c r="E65" s="4">
        <v>25000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65127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f t="shared" si="0"/>
        <v>25000</v>
      </c>
      <c r="T65" s="4">
        <f t="shared" si="1"/>
        <v>65127</v>
      </c>
      <c r="U65" s="4">
        <v>0</v>
      </c>
      <c r="V65" s="4">
        <f t="shared" si="2"/>
        <v>65127</v>
      </c>
      <c r="X65"/>
    </row>
    <row r="66" spans="1:24" ht="15">
      <c r="A66">
        <v>281</v>
      </c>
      <c r="B66">
        <v>1996</v>
      </c>
      <c r="C66">
        <v>1998</v>
      </c>
      <c r="D66">
        <v>1999</v>
      </c>
      <c r="E66" s="4">
        <v>82500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93507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f aca="true" t="shared" si="3" ref="S66:S129">SUM(E66:K66)</f>
        <v>82500</v>
      </c>
      <c r="T66" s="4">
        <f aca="true" t="shared" si="4" ref="T66:T129">SUM(L66:R66)</f>
        <v>93507</v>
      </c>
      <c r="U66" s="4">
        <v>0</v>
      </c>
      <c r="V66" s="4">
        <f t="shared" si="2"/>
        <v>93507</v>
      </c>
      <c r="X66"/>
    </row>
    <row r="67" spans="1:24" ht="15">
      <c r="A67">
        <v>284</v>
      </c>
      <c r="B67">
        <v>1999</v>
      </c>
      <c r="C67">
        <v>2000</v>
      </c>
      <c r="D67">
        <v>2002</v>
      </c>
      <c r="E67" s="4">
        <v>350000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108866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f t="shared" si="3"/>
        <v>350000</v>
      </c>
      <c r="T67" s="4">
        <f t="shared" si="4"/>
        <v>108866</v>
      </c>
      <c r="U67" s="4">
        <v>0</v>
      </c>
      <c r="V67" s="4">
        <f aca="true" t="shared" si="5" ref="V67:V130">U67+T67</f>
        <v>108866</v>
      </c>
      <c r="X67"/>
    </row>
    <row r="68" spans="1:24" ht="15">
      <c r="A68">
        <v>286</v>
      </c>
      <c r="B68">
        <v>1999</v>
      </c>
      <c r="C68">
        <v>2001</v>
      </c>
      <c r="D68">
        <v>2001</v>
      </c>
      <c r="E68" s="4">
        <v>650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f t="shared" si="3"/>
        <v>650</v>
      </c>
      <c r="T68" s="4">
        <f t="shared" si="4"/>
        <v>0</v>
      </c>
      <c r="U68" s="4">
        <v>0</v>
      </c>
      <c r="V68" s="4">
        <f t="shared" si="5"/>
        <v>0</v>
      </c>
      <c r="X68"/>
    </row>
    <row r="69" spans="1:24" ht="15">
      <c r="A69">
        <v>289</v>
      </c>
      <c r="B69">
        <v>1999</v>
      </c>
      <c r="C69">
        <v>2001</v>
      </c>
      <c r="D69">
        <v>2002</v>
      </c>
      <c r="E69" s="4">
        <v>30000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19686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f t="shared" si="3"/>
        <v>30000</v>
      </c>
      <c r="T69" s="4">
        <f t="shared" si="4"/>
        <v>19686</v>
      </c>
      <c r="U69" s="4">
        <v>0</v>
      </c>
      <c r="V69" s="4">
        <f t="shared" si="5"/>
        <v>19686</v>
      </c>
      <c r="X69"/>
    </row>
    <row r="70" spans="1:24" ht="15">
      <c r="A70">
        <v>294</v>
      </c>
      <c r="B70">
        <v>1999</v>
      </c>
      <c r="C70">
        <v>2000</v>
      </c>
      <c r="D70">
        <v>2004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576703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160328</v>
      </c>
      <c r="R70" s="4">
        <v>0</v>
      </c>
      <c r="S70" s="4">
        <f t="shared" si="3"/>
        <v>576703</v>
      </c>
      <c r="T70" s="4">
        <f t="shared" si="4"/>
        <v>160328</v>
      </c>
      <c r="U70" s="4">
        <v>80164</v>
      </c>
      <c r="V70" s="4">
        <f t="shared" si="5"/>
        <v>240492</v>
      </c>
      <c r="X70"/>
    </row>
    <row r="71" spans="1:24" ht="15">
      <c r="A71">
        <v>299</v>
      </c>
      <c r="B71">
        <v>1996</v>
      </c>
      <c r="C71">
        <v>1998</v>
      </c>
      <c r="D71">
        <v>1999</v>
      </c>
      <c r="E71" s="4">
        <v>147500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9815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f t="shared" si="3"/>
        <v>147500</v>
      </c>
      <c r="T71" s="4">
        <f t="shared" si="4"/>
        <v>9815</v>
      </c>
      <c r="U71" s="4">
        <v>0</v>
      </c>
      <c r="V71" s="4">
        <f t="shared" si="5"/>
        <v>9815</v>
      </c>
      <c r="X71"/>
    </row>
    <row r="72" spans="1:24" ht="15">
      <c r="A72">
        <v>304</v>
      </c>
      <c r="B72">
        <v>1996</v>
      </c>
      <c r="C72">
        <v>1998</v>
      </c>
      <c r="D72">
        <v>2001</v>
      </c>
      <c r="E72" s="4">
        <v>335000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78799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f t="shared" si="3"/>
        <v>335000</v>
      </c>
      <c r="T72" s="4">
        <f t="shared" si="4"/>
        <v>78799</v>
      </c>
      <c r="U72" s="4">
        <v>0</v>
      </c>
      <c r="V72" s="4">
        <f t="shared" si="5"/>
        <v>78799</v>
      </c>
      <c r="X72"/>
    </row>
    <row r="73" spans="1:24" ht="15">
      <c r="A73">
        <v>312</v>
      </c>
      <c r="B73">
        <v>1999</v>
      </c>
      <c r="C73">
        <v>1999</v>
      </c>
      <c r="D73">
        <v>2001</v>
      </c>
      <c r="E73" s="4">
        <v>275000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470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f t="shared" si="3"/>
        <v>275000</v>
      </c>
      <c r="T73" s="4">
        <f t="shared" si="4"/>
        <v>470</v>
      </c>
      <c r="U73" s="4">
        <v>0</v>
      </c>
      <c r="V73" s="4">
        <f t="shared" si="5"/>
        <v>470</v>
      </c>
      <c r="X73"/>
    </row>
    <row r="74" spans="1:24" ht="15">
      <c r="A74">
        <v>318</v>
      </c>
      <c r="B74">
        <v>1999</v>
      </c>
      <c r="C74">
        <v>2001</v>
      </c>
      <c r="D74">
        <v>2002</v>
      </c>
      <c r="E74" s="4">
        <v>200000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90524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f t="shared" si="3"/>
        <v>200000</v>
      </c>
      <c r="T74" s="4">
        <f t="shared" si="4"/>
        <v>90524</v>
      </c>
      <c r="U74" s="4">
        <v>0</v>
      </c>
      <c r="V74" s="4">
        <f t="shared" si="5"/>
        <v>90524</v>
      </c>
      <c r="X74"/>
    </row>
    <row r="75" spans="1:24" ht="15">
      <c r="A75">
        <v>321</v>
      </c>
      <c r="B75">
        <v>1996</v>
      </c>
      <c r="C75">
        <v>1998</v>
      </c>
      <c r="D75">
        <v>2002</v>
      </c>
      <c r="E75" s="4">
        <v>75000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23288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f t="shared" si="3"/>
        <v>75000</v>
      </c>
      <c r="T75" s="4">
        <f t="shared" si="4"/>
        <v>23288</v>
      </c>
      <c r="U75" s="4">
        <v>0</v>
      </c>
      <c r="V75" s="4">
        <f t="shared" si="5"/>
        <v>23288</v>
      </c>
      <c r="X75"/>
    </row>
    <row r="76" spans="1:24" ht="15">
      <c r="A76">
        <v>323</v>
      </c>
      <c r="B76">
        <v>1996</v>
      </c>
      <c r="C76">
        <v>1998</v>
      </c>
      <c r="D76">
        <v>2003</v>
      </c>
      <c r="E76" s="4">
        <v>150000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68774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f t="shared" si="3"/>
        <v>150000</v>
      </c>
      <c r="T76" s="4">
        <f t="shared" si="4"/>
        <v>68774</v>
      </c>
      <c r="U76" s="4">
        <v>47246</v>
      </c>
      <c r="V76" s="4">
        <f t="shared" si="5"/>
        <v>116020</v>
      </c>
      <c r="X76"/>
    </row>
    <row r="77" spans="1:24" ht="15">
      <c r="A77">
        <v>333</v>
      </c>
      <c r="B77">
        <v>1996</v>
      </c>
      <c r="C77">
        <v>1998</v>
      </c>
      <c r="D77">
        <v>2000</v>
      </c>
      <c r="E77" s="4">
        <v>25000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61243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f t="shared" si="3"/>
        <v>25000</v>
      </c>
      <c r="T77" s="4">
        <f t="shared" si="4"/>
        <v>61243</v>
      </c>
      <c r="U77" s="4">
        <v>0</v>
      </c>
      <c r="V77" s="4">
        <f t="shared" si="5"/>
        <v>61243</v>
      </c>
      <c r="X77"/>
    </row>
    <row r="78" spans="1:24" ht="15">
      <c r="A78">
        <v>342</v>
      </c>
      <c r="B78">
        <v>1999</v>
      </c>
      <c r="C78">
        <v>2000</v>
      </c>
      <c r="D78">
        <v>2002</v>
      </c>
      <c r="E78" s="4">
        <v>75000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9036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f t="shared" si="3"/>
        <v>75000</v>
      </c>
      <c r="T78" s="4">
        <f t="shared" si="4"/>
        <v>9036</v>
      </c>
      <c r="U78" s="4">
        <v>0</v>
      </c>
      <c r="V78" s="4">
        <f t="shared" si="5"/>
        <v>9036</v>
      </c>
      <c r="X78"/>
    </row>
    <row r="79" spans="1:24" ht="15">
      <c r="A79">
        <v>345</v>
      </c>
      <c r="B79">
        <v>1999</v>
      </c>
      <c r="C79">
        <v>2001</v>
      </c>
      <c r="D79">
        <v>2003</v>
      </c>
      <c r="E79" s="4">
        <v>125000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13125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f t="shared" si="3"/>
        <v>125000</v>
      </c>
      <c r="T79" s="4">
        <f t="shared" si="4"/>
        <v>13125</v>
      </c>
      <c r="U79" s="4">
        <v>0</v>
      </c>
      <c r="V79" s="4">
        <f t="shared" si="5"/>
        <v>13125</v>
      </c>
      <c r="X79"/>
    </row>
    <row r="80" spans="1:24" ht="15">
      <c r="A80">
        <v>347</v>
      </c>
      <c r="B80">
        <v>1996</v>
      </c>
      <c r="C80">
        <v>1996</v>
      </c>
      <c r="D80">
        <v>1997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10000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f t="shared" si="3"/>
        <v>10000</v>
      </c>
      <c r="T80" s="4">
        <f t="shared" si="4"/>
        <v>0</v>
      </c>
      <c r="U80" s="4">
        <v>0</v>
      </c>
      <c r="V80" s="4">
        <f t="shared" si="5"/>
        <v>0</v>
      </c>
      <c r="X80"/>
    </row>
    <row r="81" spans="1:24" ht="15">
      <c r="A81">
        <v>348</v>
      </c>
      <c r="B81">
        <v>1999</v>
      </c>
      <c r="C81">
        <v>2001</v>
      </c>
      <c r="D81">
        <v>2003</v>
      </c>
      <c r="E81" s="4">
        <v>10000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25151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f t="shared" si="3"/>
        <v>10000</v>
      </c>
      <c r="T81" s="4">
        <f t="shared" si="4"/>
        <v>25151</v>
      </c>
      <c r="U81" s="4">
        <v>4587</v>
      </c>
      <c r="V81" s="4">
        <f t="shared" si="5"/>
        <v>29738</v>
      </c>
      <c r="X81"/>
    </row>
    <row r="82" spans="1:24" ht="15">
      <c r="A82">
        <v>354</v>
      </c>
      <c r="B82">
        <v>1996</v>
      </c>
      <c r="C82">
        <v>1997</v>
      </c>
      <c r="D82">
        <v>2000</v>
      </c>
      <c r="E82" s="4">
        <v>187500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37155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f t="shared" si="3"/>
        <v>187500</v>
      </c>
      <c r="T82" s="4">
        <f t="shared" si="4"/>
        <v>37155</v>
      </c>
      <c r="U82" s="4">
        <v>0</v>
      </c>
      <c r="V82" s="4">
        <f t="shared" si="5"/>
        <v>37155</v>
      </c>
      <c r="X82"/>
    </row>
    <row r="83" spans="1:24" ht="15">
      <c r="A83">
        <v>355</v>
      </c>
      <c r="B83">
        <v>1996</v>
      </c>
      <c r="C83">
        <v>1998</v>
      </c>
      <c r="D83">
        <v>1998</v>
      </c>
      <c r="E83" s="4">
        <v>7250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f t="shared" si="3"/>
        <v>7250</v>
      </c>
      <c r="T83" s="4">
        <f t="shared" si="4"/>
        <v>0</v>
      </c>
      <c r="U83" s="4">
        <v>0</v>
      </c>
      <c r="V83" s="4">
        <f t="shared" si="5"/>
        <v>0</v>
      </c>
      <c r="X83"/>
    </row>
    <row r="84" spans="1:24" ht="15">
      <c r="A84">
        <v>360</v>
      </c>
      <c r="B84">
        <v>2000</v>
      </c>
      <c r="C84">
        <v>2000</v>
      </c>
      <c r="D84">
        <v>2004</v>
      </c>
      <c r="E84" s="4">
        <v>525000</v>
      </c>
      <c r="F84" s="4">
        <v>0</v>
      </c>
      <c r="G84" s="4">
        <v>0</v>
      </c>
      <c r="H84" s="4">
        <v>0</v>
      </c>
      <c r="I84" s="4">
        <v>0</v>
      </c>
      <c r="J84" s="4">
        <v>525000</v>
      </c>
      <c r="K84" s="4">
        <v>0</v>
      </c>
      <c r="L84" s="4">
        <v>212000</v>
      </c>
      <c r="M84" s="4">
        <v>0</v>
      </c>
      <c r="N84" s="4">
        <v>0</v>
      </c>
      <c r="O84" s="4">
        <v>0</v>
      </c>
      <c r="P84" s="4">
        <v>0</v>
      </c>
      <c r="Q84" s="4">
        <v>212000</v>
      </c>
      <c r="R84" s="4">
        <v>0</v>
      </c>
      <c r="S84" s="4">
        <f t="shared" si="3"/>
        <v>1050000</v>
      </c>
      <c r="T84" s="4">
        <f t="shared" si="4"/>
        <v>424000</v>
      </c>
      <c r="U84" s="4">
        <v>0</v>
      </c>
      <c r="V84" s="4">
        <f t="shared" si="5"/>
        <v>424000</v>
      </c>
      <c r="X84"/>
    </row>
    <row r="85" spans="1:24" ht="15">
      <c r="A85">
        <v>361</v>
      </c>
      <c r="B85">
        <v>1998</v>
      </c>
      <c r="C85">
        <v>2001</v>
      </c>
      <c r="D85">
        <v>2005</v>
      </c>
      <c r="E85" s="4">
        <v>200000</v>
      </c>
      <c r="F85" s="4">
        <v>333333</v>
      </c>
      <c r="G85" s="4">
        <v>333333</v>
      </c>
      <c r="H85" s="4">
        <v>0</v>
      </c>
      <c r="I85" s="4">
        <v>0</v>
      </c>
      <c r="J85" s="4">
        <v>333333</v>
      </c>
      <c r="K85" s="4">
        <v>0</v>
      </c>
      <c r="L85" s="4">
        <v>98817</v>
      </c>
      <c r="M85" s="4">
        <v>86350</v>
      </c>
      <c r="N85" s="4">
        <v>86350</v>
      </c>
      <c r="O85" s="4">
        <v>0</v>
      </c>
      <c r="P85" s="4">
        <v>0</v>
      </c>
      <c r="Q85" s="4">
        <v>86350</v>
      </c>
      <c r="R85" s="4">
        <v>0</v>
      </c>
      <c r="S85" s="4">
        <f t="shared" si="3"/>
        <v>1199999</v>
      </c>
      <c r="T85" s="4">
        <f t="shared" si="4"/>
        <v>357867</v>
      </c>
      <c r="U85" s="4">
        <v>86350</v>
      </c>
      <c r="V85" s="4">
        <f t="shared" si="5"/>
        <v>444217</v>
      </c>
      <c r="X85"/>
    </row>
    <row r="86" spans="1:24" ht="15">
      <c r="A86">
        <v>362</v>
      </c>
      <c r="B86">
        <v>2000</v>
      </c>
      <c r="C86">
        <v>2000</v>
      </c>
      <c r="D86">
        <v>2003</v>
      </c>
      <c r="E86" s="4">
        <v>600000</v>
      </c>
      <c r="F86" s="4">
        <v>300000</v>
      </c>
      <c r="G86" s="4">
        <v>0</v>
      </c>
      <c r="H86" s="4">
        <v>0</v>
      </c>
      <c r="I86" s="4">
        <v>0</v>
      </c>
      <c r="J86" s="4">
        <v>300000</v>
      </c>
      <c r="K86" s="4">
        <v>0</v>
      </c>
      <c r="L86" s="4">
        <v>42488</v>
      </c>
      <c r="M86" s="4">
        <v>18151</v>
      </c>
      <c r="N86" s="4">
        <v>0</v>
      </c>
      <c r="O86" s="4">
        <v>0</v>
      </c>
      <c r="P86" s="4">
        <v>0</v>
      </c>
      <c r="Q86" s="4">
        <v>12443</v>
      </c>
      <c r="R86" s="4">
        <v>0</v>
      </c>
      <c r="S86" s="4">
        <f t="shared" si="3"/>
        <v>1200000</v>
      </c>
      <c r="T86" s="4">
        <f t="shared" si="4"/>
        <v>73082</v>
      </c>
      <c r="U86" s="4">
        <v>57906</v>
      </c>
      <c r="V86" s="4">
        <f t="shared" si="5"/>
        <v>130988</v>
      </c>
      <c r="X86"/>
    </row>
    <row r="87" spans="1:24" ht="15">
      <c r="A87">
        <v>363</v>
      </c>
      <c r="B87">
        <v>2000</v>
      </c>
      <c r="C87">
        <v>2001</v>
      </c>
      <c r="D87">
        <v>2001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3150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50</v>
      </c>
      <c r="R87" s="4">
        <v>0</v>
      </c>
      <c r="S87" s="4">
        <f t="shared" si="3"/>
        <v>3150</v>
      </c>
      <c r="T87" s="4">
        <f t="shared" si="4"/>
        <v>50</v>
      </c>
      <c r="U87" s="4">
        <v>0</v>
      </c>
      <c r="V87" s="4">
        <f t="shared" si="5"/>
        <v>50</v>
      </c>
      <c r="X87"/>
    </row>
    <row r="88" spans="1:24" ht="15">
      <c r="A88">
        <v>367</v>
      </c>
      <c r="B88">
        <v>2000</v>
      </c>
      <c r="C88">
        <v>2002</v>
      </c>
      <c r="D88">
        <v>2005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40000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2735</v>
      </c>
      <c r="R88" s="4">
        <v>0</v>
      </c>
      <c r="S88" s="4">
        <f t="shared" si="3"/>
        <v>40000</v>
      </c>
      <c r="T88" s="4">
        <f t="shared" si="4"/>
        <v>2735</v>
      </c>
      <c r="U88" s="4">
        <v>5470</v>
      </c>
      <c r="V88" s="4">
        <f t="shared" si="5"/>
        <v>8205</v>
      </c>
      <c r="X88"/>
    </row>
    <row r="89" spans="1:24" ht="15">
      <c r="A89">
        <v>369</v>
      </c>
      <c r="B89">
        <v>2000</v>
      </c>
      <c r="C89">
        <v>2002</v>
      </c>
      <c r="D89">
        <v>2004</v>
      </c>
      <c r="E89" s="4">
        <v>15000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f t="shared" si="3"/>
        <v>15000</v>
      </c>
      <c r="T89" s="4">
        <f t="shared" si="4"/>
        <v>0</v>
      </c>
      <c r="U89" s="4">
        <v>0</v>
      </c>
      <c r="V89" s="4">
        <f t="shared" si="5"/>
        <v>0</v>
      </c>
      <c r="X89"/>
    </row>
    <row r="90" spans="1:24" ht="15">
      <c r="A90">
        <v>374</v>
      </c>
      <c r="B90">
        <v>2000</v>
      </c>
      <c r="C90">
        <v>2003</v>
      </c>
      <c r="D90">
        <v>2004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168750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38517</v>
      </c>
      <c r="R90" s="4">
        <v>0</v>
      </c>
      <c r="S90" s="4">
        <f t="shared" si="3"/>
        <v>168750</v>
      </c>
      <c r="T90" s="4">
        <f t="shared" si="4"/>
        <v>38517</v>
      </c>
      <c r="U90" s="4">
        <v>0</v>
      </c>
      <c r="V90" s="4">
        <f t="shared" si="5"/>
        <v>38517</v>
      </c>
      <c r="X90"/>
    </row>
    <row r="91" spans="1:24" ht="15">
      <c r="A91">
        <v>384</v>
      </c>
      <c r="B91">
        <v>2000</v>
      </c>
      <c r="C91">
        <v>2002</v>
      </c>
      <c r="D91">
        <v>2003</v>
      </c>
      <c r="E91" s="4">
        <v>300000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20448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f t="shared" si="3"/>
        <v>300000</v>
      </c>
      <c r="T91" s="4">
        <f t="shared" si="4"/>
        <v>20448</v>
      </c>
      <c r="U91" s="4">
        <v>0</v>
      </c>
      <c r="V91" s="4">
        <f t="shared" si="5"/>
        <v>20448</v>
      </c>
      <c r="X91"/>
    </row>
    <row r="92" spans="1:24" ht="15">
      <c r="A92">
        <v>386</v>
      </c>
      <c r="B92">
        <v>2000</v>
      </c>
      <c r="C92">
        <v>2002</v>
      </c>
      <c r="D92">
        <v>2005</v>
      </c>
      <c r="E92" s="4">
        <v>50000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9517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f t="shared" si="3"/>
        <v>50000</v>
      </c>
      <c r="T92" s="4">
        <f t="shared" si="4"/>
        <v>9517</v>
      </c>
      <c r="U92" s="4">
        <v>0</v>
      </c>
      <c r="V92" s="4">
        <f t="shared" si="5"/>
        <v>9517</v>
      </c>
      <c r="X92"/>
    </row>
    <row r="93" spans="1:24" ht="15">
      <c r="A93">
        <v>387</v>
      </c>
      <c r="B93">
        <v>1996</v>
      </c>
      <c r="C93">
        <v>1998</v>
      </c>
      <c r="D93">
        <v>1999</v>
      </c>
      <c r="E93" s="4">
        <v>25000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10312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f t="shared" si="3"/>
        <v>25000</v>
      </c>
      <c r="T93" s="4">
        <f t="shared" si="4"/>
        <v>10312</v>
      </c>
      <c r="U93" s="4">
        <v>0</v>
      </c>
      <c r="V93" s="4">
        <f t="shared" si="5"/>
        <v>10312</v>
      </c>
      <c r="X93"/>
    </row>
    <row r="94" spans="1:24" ht="15">
      <c r="A94">
        <v>388</v>
      </c>
      <c r="B94">
        <v>2000</v>
      </c>
      <c r="C94">
        <v>2000</v>
      </c>
      <c r="D94">
        <v>2003</v>
      </c>
      <c r="E94" s="4">
        <v>400000</v>
      </c>
      <c r="F94" s="4">
        <v>0</v>
      </c>
      <c r="G94" s="4">
        <v>0</v>
      </c>
      <c r="H94" s="4">
        <v>0</v>
      </c>
      <c r="I94" s="4">
        <v>0</v>
      </c>
      <c r="J94" s="4">
        <v>400000</v>
      </c>
      <c r="K94" s="4">
        <v>0</v>
      </c>
      <c r="L94" s="4">
        <v>85957</v>
      </c>
      <c r="M94" s="4">
        <v>0</v>
      </c>
      <c r="N94" s="4">
        <v>0</v>
      </c>
      <c r="O94" s="4">
        <v>0</v>
      </c>
      <c r="P94" s="4">
        <v>0</v>
      </c>
      <c r="Q94" s="4">
        <v>85957</v>
      </c>
      <c r="R94" s="4">
        <v>0</v>
      </c>
      <c r="S94" s="4">
        <f t="shared" si="3"/>
        <v>800000</v>
      </c>
      <c r="T94" s="4">
        <f t="shared" si="4"/>
        <v>171914</v>
      </c>
      <c r="U94" s="4">
        <v>0</v>
      </c>
      <c r="V94" s="4">
        <f t="shared" si="5"/>
        <v>171914</v>
      </c>
      <c r="X94"/>
    </row>
    <row r="95" spans="1:24" ht="15">
      <c r="A95">
        <v>394</v>
      </c>
      <c r="B95">
        <v>1996</v>
      </c>
      <c r="C95">
        <v>1998</v>
      </c>
      <c r="D95">
        <v>1999</v>
      </c>
      <c r="E95" s="4">
        <v>325000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4457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f t="shared" si="3"/>
        <v>325000</v>
      </c>
      <c r="T95" s="4">
        <f t="shared" si="4"/>
        <v>4457</v>
      </c>
      <c r="U95" s="4">
        <v>0</v>
      </c>
      <c r="V95" s="4">
        <f t="shared" si="5"/>
        <v>4457</v>
      </c>
      <c r="X95"/>
    </row>
    <row r="96" spans="1:24" ht="15">
      <c r="A96">
        <v>404</v>
      </c>
      <c r="B96">
        <v>2000</v>
      </c>
      <c r="C96">
        <v>2000</v>
      </c>
      <c r="D96">
        <v>2006</v>
      </c>
      <c r="E96" s="4">
        <v>1350000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129059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f t="shared" si="3"/>
        <v>1350000</v>
      </c>
      <c r="T96" s="4">
        <f t="shared" si="4"/>
        <v>129059</v>
      </c>
      <c r="U96" s="4">
        <v>0</v>
      </c>
      <c r="V96" s="4">
        <f t="shared" si="5"/>
        <v>129059</v>
      </c>
      <c r="X96"/>
    </row>
    <row r="97" spans="1:24" ht="15">
      <c r="A97">
        <v>417</v>
      </c>
      <c r="B97">
        <v>2000</v>
      </c>
      <c r="C97">
        <v>2001</v>
      </c>
      <c r="D97">
        <v>2003</v>
      </c>
      <c r="E97" s="4">
        <v>1000000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33504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f t="shared" si="3"/>
        <v>1000000</v>
      </c>
      <c r="T97" s="4">
        <f t="shared" si="4"/>
        <v>33504</v>
      </c>
      <c r="U97" s="4">
        <v>0</v>
      </c>
      <c r="V97" s="4">
        <f t="shared" si="5"/>
        <v>33504</v>
      </c>
      <c r="X97"/>
    </row>
    <row r="98" spans="1:24" ht="15">
      <c r="A98">
        <v>420</v>
      </c>
      <c r="B98">
        <v>1996</v>
      </c>
      <c r="C98">
        <v>1998</v>
      </c>
      <c r="D98">
        <v>1998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15000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f t="shared" si="3"/>
        <v>15000</v>
      </c>
      <c r="T98" s="4">
        <f t="shared" si="4"/>
        <v>0</v>
      </c>
      <c r="U98" s="4">
        <v>0</v>
      </c>
      <c r="V98" s="4">
        <f t="shared" si="5"/>
        <v>0</v>
      </c>
      <c r="X98"/>
    </row>
    <row r="99" spans="1:24" ht="15">
      <c r="A99">
        <v>425</v>
      </c>
      <c r="B99">
        <v>2000</v>
      </c>
      <c r="C99">
        <v>2000</v>
      </c>
      <c r="D99">
        <v>2004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175000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22435</v>
      </c>
      <c r="R99" s="4">
        <v>0</v>
      </c>
      <c r="S99" s="4">
        <f t="shared" si="3"/>
        <v>175000</v>
      </c>
      <c r="T99" s="4">
        <f t="shared" si="4"/>
        <v>22435</v>
      </c>
      <c r="U99" s="4">
        <v>9062</v>
      </c>
      <c r="V99" s="4">
        <f t="shared" si="5"/>
        <v>31497</v>
      </c>
      <c r="X99"/>
    </row>
    <row r="100" spans="1:24" ht="15">
      <c r="A100">
        <v>427</v>
      </c>
      <c r="B100">
        <v>2000</v>
      </c>
      <c r="C100">
        <v>2005</v>
      </c>
      <c r="D100">
        <v>2008</v>
      </c>
      <c r="E100" s="4">
        <v>299960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114524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f t="shared" si="3"/>
        <v>299960</v>
      </c>
      <c r="T100" s="4">
        <f t="shared" si="4"/>
        <v>114524</v>
      </c>
      <c r="U100" s="4">
        <v>0</v>
      </c>
      <c r="V100" s="4">
        <f t="shared" si="5"/>
        <v>114524</v>
      </c>
      <c r="X100"/>
    </row>
    <row r="101" spans="1:24" ht="15">
      <c r="A101">
        <v>428</v>
      </c>
      <c r="B101">
        <v>2000</v>
      </c>
      <c r="C101">
        <v>2001</v>
      </c>
      <c r="D101">
        <v>2002</v>
      </c>
      <c r="E101" s="4">
        <v>75000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7662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f t="shared" si="3"/>
        <v>75000</v>
      </c>
      <c r="T101" s="4">
        <f t="shared" si="4"/>
        <v>7662</v>
      </c>
      <c r="U101" s="4">
        <v>0</v>
      </c>
      <c r="V101" s="4">
        <f t="shared" si="5"/>
        <v>7662</v>
      </c>
      <c r="X101"/>
    </row>
    <row r="102" spans="1:24" ht="15">
      <c r="A102">
        <v>441</v>
      </c>
      <c r="B102">
        <v>2000</v>
      </c>
      <c r="C102">
        <v>2000</v>
      </c>
      <c r="D102">
        <v>2006</v>
      </c>
      <c r="E102" s="4">
        <v>350000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75107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f t="shared" si="3"/>
        <v>350000</v>
      </c>
      <c r="T102" s="4">
        <f t="shared" si="4"/>
        <v>75107</v>
      </c>
      <c r="U102" s="4">
        <v>0</v>
      </c>
      <c r="V102" s="4">
        <f t="shared" si="5"/>
        <v>75107</v>
      </c>
      <c r="X102"/>
    </row>
    <row r="103" spans="1:24" ht="15">
      <c r="A103">
        <v>448</v>
      </c>
      <c r="B103">
        <v>1996</v>
      </c>
      <c r="C103">
        <v>1997</v>
      </c>
      <c r="D103">
        <v>1998</v>
      </c>
      <c r="E103" s="4">
        <v>130000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1740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f t="shared" si="3"/>
        <v>130000</v>
      </c>
      <c r="T103" s="4">
        <f t="shared" si="4"/>
        <v>1740</v>
      </c>
      <c r="U103" s="4">
        <v>0</v>
      </c>
      <c r="V103" s="4">
        <f t="shared" si="5"/>
        <v>1740</v>
      </c>
      <c r="X103"/>
    </row>
    <row r="104" spans="1:24" ht="15">
      <c r="A104">
        <v>451</v>
      </c>
      <c r="B104">
        <v>1996</v>
      </c>
      <c r="C104">
        <v>1998</v>
      </c>
      <c r="D104">
        <v>1999</v>
      </c>
      <c r="E104" s="4">
        <v>200000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67692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f t="shared" si="3"/>
        <v>200000</v>
      </c>
      <c r="T104" s="4">
        <f t="shared" si="4"/>
        <v>67692</v>
      </c>
      <c r="U104" s="4">
        <v>43484</v>
      </c>
      <c r="V104" s="4">
        <f t="shared" si="5"/>
        <v>111176</v>
      </c>
      <c r="X104"/>
    </row>
    <row r="105" spans="1:24" ht="15">
      <c r="A105">
        <v>454</v>
      </c>
      <c r="B105">
        <v>2000</v>
      </c>
      <c r="C105">
        <v>2000</v>
      </c>
      <c r="D105">
        <v>2002</v>
      </c>
      <c r="E105" s="4">
        <v>1000000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15349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f t="shared" si="3"/>
        <v>1000000</v>
      </c>
      <c r="T105" s="4">
        <f t="shared" si="4"/>
        <v>15349</v>
      </c>
      <c r="U105" s="4">
        <v>0</v>
      </c>
      <c r="V105" s="4">
        <f t="shared" si="5"/>
        <v>15349</v>
      </c>
      <c r="X105"/>
    </row>
    <row r="106" spans="1:24" ht="15">
      <c r="A106">
        <v>458</v>
      </c>
      <c r="B106">
        <v>2000</v>
      </c>
      <c r="C106">
        <v>2000</v>
      </c>
      <c r="D106">
        <v>2002</v>
      </c>
      <c r="E106" s="4">
        <v>75000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23828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f t="shared" si="3"/>
        <v>75000</v>
      </c>
      <c r="T106" s="4">
        <f t="shared" si="4"/>
        <v>23828</v>
      </c>
      <c r="U106" s="4">
        <v>0</v>
      </c>
      <c r="V106" s="4">
        <f t="shared" si="5"/>
        <v>23828</v>
      </c>
      <c r="X106"/>
    </row>
    <row r="107" spans="1:24" ht="15">
      <c r="A107">
        <v>473</v>
      </c>
      <c r="B107">
        <v>1996</v>
      </c>
      <c r="C107">
        <v>1996</v>
      </c>
      <c r="D107">
        <v>1999</v>
      </c>
      <c r="E107" s="4">
        <v>62500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26137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f t="shared" si="3"/>
        <v>62500</v>
      </c>
      <c r="T107" s="4">
        <f t="shared" si="4"/>
        <v>26137</v>
      </c>
      <c r="U107" s="4">
        <v>0</v>
      </c>
      <c r="V107" s="4">
        <f t="shared" si="5"/>
        <v>26137</v>
      </c>
      <c r="X107"/>
    </row>
    <row r="108" spans="1:24" ht="15">
      <c r="A108">
        <v>475</v>
      </c>
      <c r="B108">
        <v>2000</v>
      </c>
      <c r="C108">
        <v>2003</v>
      </c>
      <c r="D108">
        <v>2004</v>
      </c>
      <c r="E108" s="4">
        <v>10000</v>
      </c>
      <c r="F108" s="4">
        <v>1000000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5490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f t="shared" si="3"/>
        <v>1010000</v>
      </c>
      <c r="T108" s="4">
        <f t="shared" si="4"/>
        <v>5490</v>
      </c>
      <c r="U108" s="4">
        <v>0</v>
      </c>
      <c r="V108" s="4">
        <f t="shared" si="5"/>
        <v>5490</v>
      </c>
      <c r="X108"/>
    </row>
    <row r="109" spans="1:24" ht="15">
      <c r="A109">
        <v>482</v>
      </c>
      <c r="B109">
        <v>2000</v>
      </c>
      <c r="C109">
        <v>2002</v>
      </c>
      <c r="D109">
        <v>2004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175000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44762</v>
      </c>
      <c r="R109" s="4">
        <v>0</v>
      </c>
      <c r="S109" s="4">
        <f t="shared" si="3"/>
        <v>175000</v>
      </c>
      <c r="T109" s="4">
        <f t="shared" si="4"/>
        <v>44762</v>
      </c>
      <c r="U109" s="4">
        <v>134288</v>
      </c>
      <c r="V109" s="4">
        <f t="shared" si="5"/>
        <v>179050</v>
      </c>
      <c r="X109"/>
    </row>
    <row r="110" spans="1:24" ht="15">
      <c r="A110">
        <v>487</v>
      </c>
      <c r="B110">
        <v>1996</v>
      </c>
      <c r="C110">
        <v>1997</v>
      </c>
      <c r="D110">
        <v>2000</v>
      </c>
      <c r="E110" s="4">
        <v>139360</v>
      </c>
      <c r="F110" s="4">
        <v>0</v>
      </c>
      <c r="G110" s="4">
        <v>0</v>
      </c>
      <c r="H110" s="4">
        <v>0</v>
      </c>
      <c r="I110" s="4">
        <v>0</v>
      </c>
      <c r="J110" s="4">
        <v>68640</v>
      </c>
      <c r="K110" s="4">
        <v>0</v>
      </c>
      <c r="L110" s="4">
        <v>49927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f t="shared" si="3"/>
        <v>208000</v>
      </c>
      <c r="T110" s="4">
        <f t="shared" si="4"/>
        <v>49927</v>
      </c>
      <c r="U110" s="4">
        <v>0</v>
      </c>
      <c r="V110" s="4">
        <f t="shared" si="5"/>
        <v>49927</v>
      </c>
      <c r="X110"/>
    </row>
    <row r="111" spans="1:24" ht="15">
      <c r="A111">
        <v>490</v>
      </c>
      <c r="B111">
        <v>2000</v>
      </c>
      <c r="C111">
        <v>2001</v>
      </c>
      <c r="D111">
        <v>2004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350000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76695</v>
      </c>
      <c r="R111" s="4">
        <v>0</v>
      </c>
      <c r="S111" s="4">
        <f t="shared" si="3"/>
        <v>350000</v>
      </c>
      <c r="T111" s="4">
        <f t="shared" si="4"/>
        <v>76695</v>
      </c>
      <c r="U111" s="4">
        <v>40972</v>
      </c>
      <c r="V111" s="4">
        <f t="shared" si="5"/>
        <v>117667</v>
      </c>
      <c r="X111"/>
    </row>
    <row r="112" spans="1:24" ht="15">
      <c r="A112">
        <v>492</v>
      </c>
      <c r="B112">
        <v>1996</v>
      </c>
      <c r="C112">
        <v>1998</v>
      </c>
      <c r="D112">
        <v>2000</v>
      </c>
      <c r="E112" s="4">
        <v>35000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58421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f t="shared" si="3"/>
        <v>35000</v>
      </c>
      <c r="T112" s="4">
        <f t="shared" si="4"/>
        <v>58421</v>
      </c>
      <c r="U112" s="4">
        <v>0</v>
      </c>
      <c r="V112" s="4">
        <f t="shared" si="5"/>
        <v>58421</v>
      </c>
      <c r="X112"/>
    </row>
    <row r="113" spans="1:24" ht="15">
      <c r="A113">
        <v>505</v>
      </c>
      <c r="B113">
        <v>2000</v>
      </c>
      <c r="C113">
        <v>2002</v>
      </c>
      <c r="D113">
        <v>2005</v>
      </c>
      <c r="E113" s="4">
        <v>50000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59523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f t="shared" si="3"/>
        <v>50000</v>
      </c>
      <c r="T113" s="4">
        <f t="shared" si="4"/>
        <v>59523</v>
      </c>
      <c r="U113" s="4">
        <v>0</v>
      </c>
      <c r="V113" s="4">
        <f t="shared" si="5"/>
        <v>59523</v>
      </c>
      <c r="X113"/>
    </row>
    <row r="114" spans="1:24" ht="15">
      <c r="A114">
        <v>507</v>
      </c>
      <c r="B114">
        <v>2000</v>
      </c>
      <c r="C114">
        <v>2000</v>
      </c>
      <c r="D114">
        <v>2004</v>
      </c>
      <c r="E114" s="4">
        <v>12500</v>
      </c>
      <c r="F114" s="4">
        <v>0</v>
      </c>
      <c r="G114" s="4">
        <v>0</v>
      </c>
      <c r="H114" s="4">
        <v>0</v>
      </c>
      <c r="I114" s="4">
        <v>0</v>
      </c>
      <c r="J114" s="4">
        <v>12500</v>
      </c>
      <c r="K114" s="4">
        <v>0</v>
      </c>
      <c r="L114" s="4">
        <v>346</v>
      </c>
      <c r="M114" s="4">
        <v>0</v>
      </c>
      <c r="N114" s="4">
        <v>0</v>
      </c>
      <c r="O114" s="4">
        <v>0</v>
      </c>
      <c r="P114" s="4">
        <v>0</v>
      </c>
      <c r="Q114" s="4">
        <v>346</v>
      </c>
      <c r="R114" s="4">
        <v>0</v>
      </c>
      <c r="S114" s="4">
        <f t="shared" si="3"/>
        <v>25000</v>
      </c>
      <c r="T114" s="4">
        <f t="shared" si="4"/>
        <v>692</v>
      </c>
      <c r="U114" s="4">
        <v>0</v>
      </c>
      <c r="V114" s="4">
        <f t="shared" si="5"/>
        <v>692</v>
      </c>
      <c r="X114"/>
    </row>
    <row r="115" spans="1:24" ht="15">
      <c r="A115">
        <v>511</v>
      </c>
      <c r="B115">
        <v>1996</v>
      </c>
      <c r="C115">
        <v>1998</v>
      </c>
      <c r="D115">
        <v>2001</v>
      </c>
      <c r="E115" s="4">
        <v>25000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63047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f t="shared" si="3"/>
        <v>25000</v>
      </c>
      <c r="T115" s="4">
        <f t="shared" si="4"/>
        <v>63047</v>
      </c>
      <c r="U115" s="4">
        <v>0</v>
      </c>
      <c r="V115" s="4">
        <f t="shared" si="5"/>
        <v>63047</v>
      </c>
      <c r="X115"/>
    </row>
    <row r="116" spans="1:24" ht="15">
      <c r="A116">
        <v>517</v>
      </c>
      <c r="B116">
        <v>2000</v>
      </c>
      <c r="C116">
        <v>2000</v>
      </c>
      <c r="D116">
        <v>2002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550000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85531</v>
      </c>
      <c r="R116" s="4">
        <v>0</v>
      </c>
      <c r="S116" s="4">
        <f t="shared" si="3"/>
        <v>550000</v>
      </c>
      <c r="T116" s="4">
        <f t="shared" si="4"/>
        <v>85531</v>
      </c>
      <c r="U116" s="4">
        <v>0</v>
      </c>
      <c r="V116" s="4">
        <f t="shared" si="5"/>
        <v>85531</v>
      </c>
      <c r="X116"/>
    </row>
    <row r="117" spans="1:24" ht="15">
      <c r="A117">
        <v>521</v>
      </c>
      <c r="B117">
        <v>2000</v>
      </c>
      <c r="C117">
        <v>2002</v>
      </c>
      <c r="D117">
        <v>2004</v>
      </c>
      <c r="E117" s="4">
        <v>414000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f t="shared" si="3"/>
        <v>414000</v>
      </c>
      <c r="T117" s="4">
        <f t="shared" si="4"/>
        <v>0</v>
      </c>
      <c r="U117" s="4">
        <v>160935</v>
      </c>
      <c r="V117" s="4">
        <f t="shared" si="5"/>
        <v>160935</v>
      </c>
      <c r="X117"/>
    </row>
    <row r="118" spans="1:24" ht="15">
      <c r="A118">
        <v>522</v>
      </c>
      <c r="B118">
        <v>1996</v>
      </c>
      <c r="C118">
        <v>1998</v>
      </c>
      <c r="D118">
        <v>2000</v>
      </c>
      <c r="E118" s="4">
        <v>150000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58406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f t="shared" si="3"/>
        <v>150000</v>
      </c>
      <c r="T118" s="4">
        <f t="shared" si="4"/>
        <v>58406</v>
      </c>
      <c r="U118" s="4">
        <v>0</v>
      </c>
      <c r="V118" s="4">
        <f t="shared" si="5"/>
        <v>58406</v>
      </c>
      <c r="X118"/>
    </row>
    <row r="119" spans="1:24" ht="15">
      <c r="A119">
        <v>524</v>
      </c>
      <c r="B119">
        <v>2000</v>
      </c>
      <c r="C119">
        <v>2001</v>
      </c>
      <c r="D119">
        <v>2004</v>
      </c>
      <c r="E119" s="4">
        <v>160000</v>
      </c>
      <c r="F119" s="4">
        <v>0</v>
      </c>
      <c r="G119" s="4">
        <v>0</v>
      </c>
      <c r="H119" s="4">
        <v>0</v>
      </c>
      <c r="I119" s="4">
        <v>0</v>
      </c>
      <c r="J119" s="4">
        <v>160000</v>
      </c>
      <c r="K119" s="4">
        <v>0</v>
      </c>
      <c r="L119" s="4">
        <v>65280</v>
      </c>
      <c r="M119" s="4">
        <v>0</v>
      </c>
      <c r="N119" s="4">
        <v>0</v>
      </c>
      <c r="O119" s="4">
        <v>0</v>
      </c>
      <c r="P119" s="4">
        <v>0</v>
      </c>
      <c r="Q119" s="4">
        <v>65280</v>
      </c>
      <c r="R119" s="4">
        <v>0</v>
      </c>
      <c r="S119" s="4">
        <f t="shared" si="3"/>
        <v>320000</v>
      </c>
      <c r="T119" s="4">
        <f t="shared" si="4"/>
        <v>130560</v>
      </c>
      <c r="U119" s="4">
        <v>0</v>
      </c>
      <c r="V119" s="4">
        <f t="shared" si="5"/>
        <v>130560</v>
      </c>
      <c r="X119"/>
    </row>
    <row r="120" spans="1:24" ht="15">
      <c r="A120">
        <v>525</v>
      </c>
      <c r="B120">
        <v>2000</v>
      </c>
      <c r="C120">
        <v>2001</v>
      </c>
      <c r="D120">
        <v>2004</v>
      </c>
      <c r="E120" s="4">
        <v>160000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32046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f t="shared" si="3"/>
        <v>160000</v>
      </c>
      <c r="T120" s="4">
        <f t="shared" si="4"/>
        <v>32046</v>
      </c>
      <c r="U120" s="4">
        <v>0</v>
      </c>
      <c r="V120" s="4">
        <f t="shared" si="5"/>
        <v>32046</v>
      </c>
      <c r="X120"/>
    </row>
    <row r="121" spans="1:24" ht="15">
      <c r="A121">
        <v>528</v>
      </c>
      <c r="B121">
        <v>1996</v>
      </c>
      <c r="C121">
        <v>1998</v>
      </c>
      <c r="D121">
        <v>2003</v>
      </c>
      <c r="E121" s="4">
        <v>150000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58042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f t="shared" si="3"/>
        <v>150000</v>
      </c>
      <c r="T121" s="4">
        <f t="shared" si="4"/>
        <v>58042</v>
      </c>
      <c r="U121" s="4">
        <v>0</v>
      </c>
      <c r="V121" s="4">
        <f t="shared" si="5"/>
        <v>58042</v>
      </c>
      <c r="X121"/>
    </row>
    <row r="122" spans="1:24" ht="15">
      <c r="A122">
        <v>531</v>
      </c>
      <c r="B122">
        <v>2000</v>
      </c>
      <c r="C122">
        <v>2001</v>
      </c>
      <c r="D122">
        <v>2002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75000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21073</v>
      </c>
      <c r="R122" s="4">
        <v>0</v>
      </c>
      <c r="S122" s="4">
        <f t="shared" si="3"/>
        <v>75000</v>
      </c>
      <c r="T122" s="4">
        <f t="shared" si="4"/>
        <v>21073</v>
      </c>
      <c r="U122" s="4">
        <v>21073</v>
      </c>
      <c r="V122" s="4">
        <f t="shared" si="5"/>
        <v>42146</v>
      </c>
      <c r="X122"/>
    </row>
    <row r="123" spans="1:24" ht="15">
      <c r="A123">
        <v>536</v>
      </c>
      <c r="B123">
        <v>2000</v>
      </c>
      <c r="C123">
        <v>2002</v>
      </c>
      <c r="D123">
        <v>2006</v>
      </c>
      <c r="E123" s="4">
        <v>1100000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310999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f t="shared" si="3"/>
        <v>1100000</v>
      </c>
      <c r="T123" s="4">
        <f t="shared" si="4"/>
        <v>310999</v>
      </c>
      <c r="U123" s="4">
        <v>0</v>
      </c>
      <c r="V123" s="4">
        <f t="shared" si="5"/>
        <v>310999</v>
      </c>
      <c r="X123"/>
    </row>
    <row r="124" spans="1:24" ht="15">
      <c r="A124">
        <v>537</v>
      </c>
      <c r="B124">
        <v>2000</v>
      </c>
      <c r="C124">
        <v>2000</v>
      </c>
      <c r="D124">
        <v>2004</v>
      </c>
      <c r="E124" s="4">
        <v>1000000</v>
      </c>
      <c r="F124" s="4">
        <v>0</v>
      </c>
      <c r="G124" s="4">
        <v>0</v>
      </c>
      <c r="H124" s="4">
        <v>0</v>
      </c>
      <c r="I124" s="4">
        <v>0</v>
      </c>
      <c r="J124" s="4">
        <v>300000</v>
      </c>
      <c r="K124" s="4">
        <v>0</v>
      </c>
      <c r="L124" s="4">
        <v>339984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f t="shared" si="3"/>
        <v>1300000</v>
      </c>
      <c r="T124" s="4">
        <f t="shared" si="4"/>
        <v>339984</v>
      </c>
      <c r="U124" s="4">
        <v>0</v>
      </c>
      <c r="V124" s="4">
        <f t="shared" si="5"/>
        <v>339984</v>
      </c>
      <c r="X124"/>
    </row>
    <row r="125" spans="1:24" ht="15">
      <c r="A125">
        <v>538</v>
      </c>
      <c r="B125">
        <v>2000</v>
      </c>
      <c r="C125">
        <v>2001</v>
      </c>
      <c r="D125">
        <v>2002</v>
      </c>
      <c r="E125" s="4">
        <v>75000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2154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f t="shared" si="3"/>
        <v>75000</v>
      </c>
      <c r="T125" s="4">
        <f t="shared" si="4"/>
        <v>2154</v>
      </c>
      <c r="U125" s="4">
        <v>0</v>
      </c>
      <c r="V125" s="4">
        <f t="shared" si="5"/>
        <v>2154</v>
      </c>
      <c r="X125"/>
    </row>
    <row r="126" spans="1:24" ht="15">
      <c r="A126">
        <v>546</v>
      </c>
      <c r="B126">
        <v>2000</v>
      </c>
      <c r="C126">
        <v>2001</v>
      </c>
      <c r="D126">
        <v>2004</v>
      </c>
      <c r="E126" s="4">
        <v>500000</v>
      </c>
      <c r="F126" s="4">
        <v>0</v>
      </c>
      <c r="G126" s="4">
        <v>0</v>
      </c>
      <c r="H126" s="4">
        <v>0</v>
      </c>
      <c r="I126" s="4">
        <v>0</v>
      </c>
      <c r="J126" s="4">
        <v>400000</v>
      </c>
      <c r="K126" s="4">
        <v>0</v>
      </c>
      <c r="L126" s="4">
        <v>56420</v>
      </c>
      <c r="M126" s="4">
        <v>0</v>
      </c>
      <c r="N126" s="4">
        <v>0</v>
      </c>
      <c r="O126" s="4">
        <v>0</v>
      </c>
      <c r="P126" s="4">
        <v>0</v>
      </c>
      <c r="Q126" s="4">
        <v>17853</v>
      </c>
      <c r="R126" s="4">
        <v>0</v>
      </c>
      <c r="S126" s="4">
        <f t="shared" si="3"/>
        <v>900000</v>
      </c>
      <c r="T126" s="4">
        <f t="shared" si="4"/>
        <v>74273</v>
      </c>
      <c r="U126" s="4">
        <v>0</v>
      </c>
      <c r="V126" s="4">
        <f t="shared" si="5"/>
        <v>74273</v>
      </c>
      <c r="X126"/>
    </row>
    <row r="127" spans="1:24" ht="15">
      <c r="A127">
        <v>548</v>
      </c>
      <c r="B127">
        <v>2000</v>
      </c>
      <c r="C127">
        <v>2001</v>
      </c>
      <c r="D127">
        <v>2001</v>
      </c>
      <c r="E127" s="4">
        <v>250000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14227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f t="shared" si="3"/>
        <v>250000</v>
      </c>
      <c r="T127" s="4">
        <f t="shared" si="4"/>
        <v>14227</v>
      </c>
      <c r="U127" s="4">
        <v>0</v>
      </c>
      <c r="V127" s="4">
        <f t="shared" si="5"/>
        <v>14227</v>
      </c>
      <c r="X127"/>
    </row>
    <row r="128" spans="1:24" ht="15">
      <c r="A128">
        <v>549</v>
      </c>
      <c r="B128">
        <v>1996</v>
      </c>
      <c r="C128">
        <v>1998</v>
      </c>
      <c r="D128">
        <v>2000</v>
      </c>
      <c r="E128" s="4">
        <v>35000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13492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f t="shared" si="3"/>
        <v>35000</v>
      </c>
      <c r="T128" s="4">
        <f t="shared" si="4"/>
        <v>13492</v>
      </c>
      <c r="U128" s="4">
        <v>0</v>
      </c>
      <c r="V128" s="4">
        <f t="shared" si="5"/>
        <v>13492</v>
      </c>
      <c r="X128"/>
    </row>
    <row r="129" spans="1:24" ht="15">
      <c r="A129">
        <v>554</v>
      </c>
      <c r="B129">
        <v>2001</v>
      </c>
      <c r="C129">
        <v>2001</v>
      </c>
      <c r="D129">
        <v>2003</v>
      </c>
      <c r="E129" s="4">
        <v>400000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11521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f t="shared" si="3"/>
        <v>400000</v>
      </c>
      <c r="T129" s="4">
        <f t="shared" si="4"/>
        <v>11521</v>
      </c>
      <c r="U129" s="4">
        <v>0</v>
      </c>
      <c r="V129" s="4">
        <f t="shared" si="5"/>
        <v>11521</v>
      </c>
      <c r="X129"/>
    </row>
    <row r="130" spans="1:24" ht="15">
      <c r="A130">
        <v>560</v>
      </c>
      <c r="B130">
        <v>2000</v>
      </c>
      <c r="C130">
        <v>2002</v>
      </c>
      <c r="D130">
        <v>2006</v>
      </c>
      <c r="E130" s="4">
        <v>753781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223161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f aca="true" t="shared" si="6" ref="S130:S193">SUM(E130:K130)</f>
        <v>753781</v>
      </c>
      <c r="T130" s="4">
        <f aca="true" t="shared" si="7" ref="T130:T193">SUM(L130:R130)</f>
        <v>223161</v>
      </c>
      <c r="U130" s="4">
        <v>0</v>
      </c>
      <c r="V130" s="4">
        <f t="shared" si="5"/>
        <v>223161</v>
      </c>
      <c r="X130"/>
    </row>
    <row r="131" spans="1:24" ht="15">
      <c r="A131">
        <v>562</v>
      </c>
      <c r="B131">
        <v>2000</v>
      </c>
      <c r="C131">
        <v>2001</v>
      </c>
      <c r="D131">
        <v>2005</v>
      </c>
      <c r="E131" s="4">
        <v>300000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11382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f t="shared" si="6"/>
        <v>300000</v>
      </c>
      <c r="T131" s="4">
        <f t="shared" si="7"/>
        <v>11382</v>
      </c>
      <c r="U131" s="4">
        <v>0</v>
      </c>
      <c r="V131" s="4">
        <f aca="true" t="shared" si="8" ref="V131:V194">U131+T131</f>
        <v>11382</v>
      </c>
      <c r="X131"/>
    </row>
    <row r="132" spans="1:24" ht="15">
      <c r="A132">
        <v>563</v>
      </c>
      <c r="B132">
        <v>2000</v>
      </c>
      <c r="C132">
        <v>2001</v>
      </c>
      <c r="D132">
        <v>2008</v>
      </c>
      <c r="E132" s="4">
        <v>25000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f t="shared" si="6"/>
        <v>25000</v>
      </c>
      <c r="T132" s="4">
        <f t="shared" si="7"/>
        <v>0</v>
      </c>
      <c r="U132" s="4">
        <v>0</v>
      </c>
      <c r="V132" s="4">
        <f t="shared" si="8"/>
        <v>0</v>
      </c>
      <c r="X132"/>
    </row>
    <row r="133" spans="1:24" ht="15">
      <c r="A133">
        <v>565</v>
      </c>
      <c r="B133">
        <v>2000</v>
      </c>
      <c r="C133">
        <v>2000</v>
      </c>
      <c r="D133">
        <v>2003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20000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7593</v>
      </c>
      <c r="R133" s="4">
        <v>0</v>
      </c>
      <c r="S133" s="4">
        <f t="shared" si="6"/>
        <v>20000</v>
      </c>
      <c r="T133" s="4">
        <f t="shared" si="7"/>
        <v>7593</v>
      </c>
      <c r="U133" s="4">
        <v>0</v>
      </c>
      <c r="V133" s="4">
        <f t="shared" si="8"/>
        <v>7593</v>
      </c>
      <c r="X133"/>
    </row>
    <row r="134" spans="1:24" ht="15">
      <c r="A134">
        <v>572</v>
      </c>
      <c r="B134">
        <v>2000</v>
      </c>
      <c r="C134">
        <v>2002</v>
      </c>
      <c r="D134">
        <v>2004</v>
      </c>
      <c r="E134" s="4">
        <v>1000000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40866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f t="shared" si="6"/>
        <v>1000000</v>
      </c>
      <c r="T134" s="4">
        <f t="shared" si="7"/>
        <v>40866</v>
      </c>
      <c r="U134" s="4">
        <v>0</v>
      </c>
      <c r="V134" s="4">
        <f t="shared" si="8"/>
        <v>40866</v>
      </c>
      <c r="X134"/>
    </row>
    <row r="135" spans="1:24" ht="15">
      <c r="A135">
        <v>577</v>
      </c>
      <c r="B135">
        <v>2000</v>
      </c>
      <c r="C135">
        <v>2001</v>
      </c>
      <c r="D135">
        <v>2003</v>
      </c>
      <c r="E135" s="4">
        <v>199907</v>
      </c>
      <c r="F135" s="4">
        <v>0</v>
      </c>
      <c r="G135" s="4">
        <v>0</v>
      </c>
      <c r="H135" s="4">
        <v>0</v>
      </c>
      <c r="I135" s="4">
        <v>0</v>
      </c>
      <c r="J135" s="4">
        <v>199907</v>
      </c>
      <c r="K135" s="4">
        <v>0</v>
      </c>
      <c r="L135" s="4">
        <v>50965</v>
      </c>
      <c r="M135" s="4">
        <v>0</v>
      </c>
      <c r="N135" s="4">
        <v>0</v>
      </c>
      <c r="O135" s="4">
        <v>0</v>
      </c>
      <c r="P135" s="4">
        <v>0</v>
      </c>
      <c r="Q135" s="4">
        <v>50965</v>
      </c>
      <c r="R135" s="4">
        <v>0</v>
      </c>
      <c r="S135" s="4">
        <f t="shared" si="6"/>
        <v>399814</v>
      </c>
      <c r="T135" s="4">
        <f t="shared" si="7"/>
        <v>101930</v>
      </c>
      <c r="U135" s="4">
        <v>0</v>
      </c>
      <c r="V135" s="4">
        <f t="shared" si="8"/>
        <v>101930</v>
      </c>
      <c r="X135"/>
    </row>
    <row r="136" spans="1:24" ht="15">
      <c r="A136">
        <v>578</v>
      </c>
      <c r="B136">
        <v>1996</v>
      </c>
      <c r="C136">
        <v>1997</v>
      </c>
      <c r="D136">
        <v>1998</v>
      </c>
      <c r="E136" s="4">
        <v>250000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35341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f t="shared" si="6"/>
        <v>250000</v>
      </c>
      <c r="T136" s="4">
        <f t="shared" si="7"/>
        <v>35341</v>
      </c>
      <c r="U136" s="4">
        <v>0</v>
      </c>
      <c r="V136" s="4">
        <f t="shared" si="8"/>
        <v>35341</v>
      </c>
      <c r="X136"/>
    </row>
    <row r="137" spans="1:24" ht="15">
      <c r="A137">
        <v>582</v>
      </c>
      <c r="B137">
        <v>1996</v>
      </c>
      <c r="C137">
        <v>1997</v>
      </c>
      <c r="D137">
        <v>1999</v>
      </c>
      <c r="E137" s="4">
        <v>26500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18745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f t="shared" si="6"/>
        <v>26500</v>
      </c>
      <c r="T137" s="4">
        <f t="shared" si="7"/>
        <v>18745</v>
      </c>
      <c r="U137" s="4">
        <v>0</v>
      </c>
      <c r="V137" s="4">
        <f t="shared" si="8"/>
        <v>18745</v>
      </c>
      <c r="X137"/>
    </row>
    <row r="138" spans="1:24" ht="15">
      <c r="A138">
        <v>583</v>
      </c>
      <c r="B138">
        <v>1996</v>
      </c>
      <c r="C138">
        <v>1997</v>
      </c>
      <c r="D138">
        <v>2001</v>
      </c>
      <c r="E138" s="4">
        <v>100000</v>
      </c>
      <c r="F138" s="4">
        <v>125000</v>
      </c>
      <c r="G138" s="4">
        <v>0</v>
      </c>
      <c r="H138" s="4">
        <v>0</v>
      </c>
      <c r="I138" s="4">
        <v>0</v>
      </c>
      <c r="J138" s="4">
        <v>100000</v>
      </c>
      <c r="K138" s="4">
        <v>0</v>
      </c>
      <c r="L138" s="4">
        <v>20594</v>
      </c>
      <c r="M138" s="4">
        <v>20594</v>
      </c>
      <c r="N138" s="4">
        <v>0</v>
      </c>
      <c r="O138" s="4">
        <v>0</v>
      </c>
      <c r="P138" s="4">
        <v>0</v>
      </c>
      <c r="Q138" s="4">
        <v>20594</v>
      </c>
      <c r="R138" s="4">
        <v>0</v>
      </c>
      <c r="S138" s="4">
        <f t="shared" si="6"/>
        <v>325000</v>
      </c>
      <c r="T138" s="4">
        <f t="shared" si="7"/>
        <v>61782</v>
      </c>
      <c r="U138" s="4">
        <v>0</v>
      </c>
      <c r="V138" s="4">
        <f t="shared" si="8"/>
        <v>61782</v>
      </c>
      <c r="X138"/>
    </row>
    <row r="139" spans="1:24" ht="15">
      <c r="A139">
        <v>584</v>
      </c>
      <c r="B139">
        <v>1996</v>
      </c>
      <c r="C139">
        <v>1998</v>
      </c>
      <c r="D139">
        <v>2002</v>
      </c>
      <c r="E139" s="4">
        <v>250000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42442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f t="shared" si="6"/>
        <v>250000</v>
      </c>
      <c r="T139" s="4">
        <f t="shared" si="7"/>
        <v>42442</v>
      </c>
      <c r="U139" s="4">
        <v>0</v>
      </c>
      <c r="V139" s="4">
        <f t="shared" si="8"/>
        <v>42442</v>
      </c>
      <c r="X139"/>
    </row>
    <row r="140" spans="1:24" ht="15">
      <c r="A140">
        <v>586</v>
      </c>
      <c r="B140">
        <v>2000</v>
      </c>
      <c r="C140">
        <v>2002</v>
      </c>
      <c r="D140">
        <v>2003</v>
      </c>
      <c r="E140" s="4">
        <v>165000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7273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f t="shared" si="6"/>
        <v>165000</v>
      </c>
      <c r="T140" s="4">
        <f t="shared" si="7"/>
        <v>7273</v>
      </c>
      <c r="U140" s="4">
        <v>0</v>
      </c>
      <c r="V140" s="4">
        <f t="shared" si="8"/>
        <v>7273</v>
      </c>
      <c r="X140"/>
    </row>
    <row r="141" spans="1:24" ht="15">
      <c r="A141">
        <v>591</v>
      </c>
      <c r="B141">
        <v>2000</v>
      </c>
      <c r="C141">
        <v>2001</v>
      </c>
      <c r="D141">
        <v>2005</v>
      </c>
      <c r="E141" s="4">
        <v>1000000</v>
      </c>
      <c r="F141" s="4">
        <v>0</v>
      </c>
      <c r="G141" s="4">
        <v>0</v>
      </c>
      <c r="H141" s="4">
        <v>0</v>
      </c>
      <c r="I141" s="4">
        <v>0</v>
      </c>
      <c r="J141" s="4">
        <v>555000</v>
      </c>
      <c r="K141" s="4">
        <v>0</v>
      </c>
      <c r="L141" s="4">
        <v>197808</v>
      </c>
      <c r="M141" s="4">
        <v>0</v>
      </c>
      <c r="N141" s="4">
        <v>0</v>
      </c>
      <c r="O141" s="4">
        <v>0</v>
      </c>
      <c r="P141" s="4">
        <v>0</v>
      </c>
      <c r="Q141" s="4">
        <v>197808</v>
      </c>
      <c r="R141" s="4">
        <v>0</v>
      </c>
      <c r="S141" s="4">
        <f t="shared" si="6"/>
        <v>1555000</v>
      </c>
      <c r="T141" s="4">
        <f t="shared" si="7"/>
        <v>395616</v>
      </c>
      <c r="U141" s="4">
        <v>0</v>
      </c>
      <c r="V141" s="4">
        <f t="shared" si="8"/>
        <v>395616</v>
      </c>
      <c r="X141"/>
    </row>
    <row r="142" spans="1:24" ht="15">
      <c r="A142">
        <v>598</v>
      </c>
      <c r="B142">
        <v>2000</v>
      </c>
      <c r="C142">
        <v>2002</v>
      </c>
      <c r="D142">
        <v>2003</v>
      </c>
      <c r="E142" s="4">
        <v>100000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19606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f t="shared" si="6"/>
        <v>100000</v>
      </c>
      <c r="T142" s="4">
        <f t="shared" si="7"/>
        <v>19606</v>
      </c>
      <c r="U142" s="4">
        <v>0</v>
      </c>
      <c r="V142" s="4">
        <f t="shared" si="8"/>
        <v>19606</v>
      </c>
      <c r="X142"/>
    </row>
    <row r="143" spans="1:24" ht="15">
      <c r="A143">
        <v>603</v>
      </c>
      <c r="B143">
        <v>1996</v>
      </c>
      <c r="C143">
        <v>1998</v>
      </c>
      <c r="D143">
        <v>2000</v>
      </c>
      <c r="E143" s="4">
        <v>475000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48543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f t="shared" si="6"/>
        <v>475000</v>
      </c>
      <c r="T143" s="4">
        <f t="shared" si="7"/>
        <v>48543</v>
      </c>
      <c r="U143" s="4">
        <v>0</v>
      </c>
      <c r="V143" s="4">
        <f t="shared" si="8"/>
        <v>48543</v>
      </c>
      <c r="X143"/>
    </row>
    <row r="144" spans="1:24" ht="15">
      <c r="A144">
        <v>606</v>
      </c>
      <c r="B144">
        <v>2000</v>
      </c>
      <c r="C144">
        <v>2005</v>
      </c>
      <c r="D144">
        <v>2007</v>
      </c>
      <c r="E144" s="4">
        <v>200000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97636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f t="shared" si="6"/>
        <v>200000</v>
      </c>
      <c r="T144" s="4">
        <f t="shared" si="7"/>
        <v>97636</v>
      </c>
      <c r="U144" s="4">
        <v>0</v>
      </c>
      <c r="V144" s="4">
        <f t="shared" si="8"/>
        <v>97636</v>
      </c>
      <c r="X144"/>
    </row>
    <row r="145" spans="1:24" ht="15">
      <c r="A145">
        <v>607</v>
      </c>
      <c r="B145">
        <v>2000</v>
      </c>
      <c r="C145">
        <v>2005</v>
      </c>
      <c r="D145">
        <v>2007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500000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71019</v>
      </c>
      <c r="R145" s="4">
        <v>0</v>
      </c>
      <c r="S145" s="4">
        <f t="shared" si="6"/>
        <v>500000</v>
      </c>
      <c r="T145" s="4">
        <f t="shared" si="7"/>
        <v>71019</v>
      </c>
      <c r="U145" s="4">
        <v>0</v>
      </c>
      <c r="V145" s="4">
        <f t="shared" si="8"/>
        <v>71019</v>
      </c>
      <c r="X145"/>
    </row>
    <row r="146" spans="1:24" ht="15">
      <c r="A146">
        <v>610</v>
      </c>
      <c r="B146">
        <v>2000</v>
      </c>
      <c r="C146">
        <v>2001</v>
      </c>
      <c r="D146">
        <v>2003</v>
      </c>
      <c r="E146" s="4">
        <v>100000</v>
      </c>
      <c r="F146" s="4">
        <v>0</v>
      </c>
      <c r="G146" s="4">
        <v>0</v>
      </c>
      <c r="H146" s="4">
        <v>0</v>
      </c>
      <c r="I146" s="4">
        <v>0</v>
      </c>
      <c r="J146" s="4">
        <v>100000</v>
      </c>
      <c r="K146" s="4">
        <v>0</v>
      </c>
      <c r="L146" s="4">
        <v>47356</v>
      </c>
      <c r="M146" s="4">
        <v>0</v>
      </c>
      <c r="N146" s="4">
        <v>0</v>
      </c>
      <c r="O146" s="4">
        <v>0</v>
      </c>
      <c r="P146" s="4">
        <v>0</v>
      </c>
      <c r="Q146" s="4">
        <v>47356</v>
      </c>
      <c r="R146" s="4">
        <v>0</v>
      </c>
      <c r="S146" s="4">
        <f t="shared" si="6"/>
        <v>200000</v>
      </c>
      <c r="T146" s="4">
        <f t="shared" si="7"/>
        <v>94712</v>
      </c>
      <c r="U146" s="4">
        <v>0</v>
      </c>
      <c r="V146" s="4">
        <f t="shared" si="8"/>
        <v>94712</v>
      </c>
      <c r="X146"/>
    </row>
    <row r="147" spans="1:24" ht="15">
      <c r="A147">
        <v>614</v>
      </c>
      <c r="B147">
        <v>1996</v>
      </c>
      <c r="C147">
        <v>1998</v>
      </c>
      <c r="D147">
        <v>1999</v>
      </c>
      <c r="E147" s="4">
        <v>175000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7154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f t="shared" si="6"/>
        <v>175000</v>
      </c>
      <c r="T147" s="4">
        <f t="shared" si="7"/>
        <v>7154</v>
      </c>
      <c r="U147" s="4">
        <v>7154</v>
      </c>
      <c r="V147" s="4">
        <f t="shared" si="8"/>
        <v>14308</v>
      </c>
      <c r="X147"/>
    </row>
    <row r="148" spans="1:24" ht="15">
      <c r="A148">
        <v>619</v>
      </c>
      <c r="B148">
        <v>1996</v>
      </c>
      <c r="C148">
        <v>1998</v>
      </c>
      <c r="D148">
        <v>2002</v>
      </c>
      <c r="E148" s="4">
        <v>420000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143339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f t="shared" si="6"/>
        <v>420000</v>
      </c>
      <c r="T148" s="4">
        <f t="shared" si="7"/>
        <v>143339</v>
      </c>
      <c r="U148" s="4">
        <v>51862</v>
      </c>
      <c r="V148" s="4">
        <f t="shared" si="8"/>
        <v>195201</v>
      </c>
      <c r="X148"/>
    </row>
    <row r="149" spans="1:24" ht="15">
      <c r="A149">
        <v>622</v>
      </c>
      <c r="B149">
        <v>1996</v>
      </c>
      <c r="C149">
        <v>1996</v>
      </c>
      <c r="D149">
        <v>1996</v>
      </c>
      <c r="E149" s="4">
        <v>500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f t="shared" si="6"/>
        <v>500</v>
      </c>
      <c r="T149" s="4">
        <f t="shared" si="7"/>
        <v>0</v>
      </c>
      <c r="U149" s="4">
        <v>0</v>
      </c>
      <c r="V149" s="4">
        <f t="shared" si="8"/>
        <v>0</v>
      </c>
      <c r="X149"/>
    </row>
    <row r="150" spans="1:24" ht="15">
      <c r="A150">
        <v>625</v>
      </c>
      <c r="B150">
        <v>2002</v>
      </c>
      <c r="C150">
        <v>2002</v>
      </c>
      <c r="D150">
        <v>2004</v>
      </c>
      <c r="E150" s="4">
        <v>41400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12234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f t="shared" si="6"/>
        <v>41400</v>
      </c>
      <c r="T150" s="4">
        <f t="shared" si="7"/>
        <v>12234</v>
      </c>
      <c r="U150" s="4">
        <v>0</v>
      </c>
      <c r="V150" s="4">
        <f t="shared" si="8"/>
        <v>12234</v>
      </c>
      <c r="X150"/>
    </row>
    <row r="151" spans="1:24" ht="15">
      <c r="A151">
        <v>631</v>
      </c>
      <c r="B151">
        <v>2001</v>
      </c>
      <c r="C151">
        <v>2003</v>
      </c>
      <c r="D151">
        <v>2008</v>
      </c>
      <c r="E151" s="4">
        <v>125000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150895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f t="shared" si="6"/>
        <v>125000</v>
      </c>
      <c r="T151" s="4">
        <f t="shared" si="7"/>
        <v>150895</v>
      </c>
      <c r="U151" s="4">
        <v>0</v>
      </c>
      <c r="V151" s="4">
        <f t="shared" si="8"/>
        <v>150895</v>
      </c>
      <c r="X151"/>
    </row>
    <row r="152" spans="1:24" ht="15">
      <c r="A152">
        <v>647</v>
      </c>
      <c r="B152">
        <v>2001</v>
      </c>
      <c r="C152">
        <v>2001</v>
      </c>
      <c r="D152">
        <v>2004</v>
      </c>
      <c r="E152" s="4">
        <v>175000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31112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f t="shared" si="6"/>
        <v>175000</v>
      </c>
      <c r="T152" s="4">
        <f t="shared" si="7"/>
        <v>31112</v>
      </c>
      <c r="U152" s="4">
        <v>0</v>
      </c>
      <c r="V152" s="4">
        <f t="shared" si="8"/>
        <v>31112</v>
      </c>
      <c r="X152"/>
    </row>
    <row r="153" spans="1:24" ht="15">
      <c r="A153">
        <v>648</v>
      </c>
      <c r="B153">
        <v>1996</v>
      </c>
      <c r="C153">
        <v>1998</v>
      </c>
      <c r="D153">
        <v>2001</v>
      </c>
      <c r="E153" s="4">
        <v>131250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11263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f t="shared" si="6"/>
        <v>131250</v>
      </c>
      <c r="T153" s="4">
        <f t="shared" si="7"/>
        <v>11263</v>
      </c>
      <c r="U153" s="4">
        <v>0</v>
      </c>
      <c r="V153" s="4">
        <f t="shared" si="8"/>
        <v>11263</v>
      </c>
      <c r="X153"/>
    </row>
    <row r="154" spans="1:24" ht="15">
      <c r="A154">
        <v>653</v>
      </c>
      <c r="B154">
        <v>1996</v>
      </c>
      <c r="C154">
        <v>2001</v>
      </c>
      <c r="D154">
        <v>2002</v>
      </c>
      <c r="E154" s="4">
        <v>50000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475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f t="shared" si="6"/>
        <v>50000</v>
      </c>
      <c r="T154" s="4">
        <f t="shared" si="7"/>
        <v>475</v>
      </c>
      <c r="U154" s="4">
        <v>0</v>
      </c>
      <c r="V154" s="4">
        <f t="shared" si="8"/>
        <v>475</v>
      </c>
      <c r="X154"/>
    </row>
    <row r="155" spans="1:24" ht="15">
      <c r="A155">
        <v>662</v>
      </c>
      <c r="B155">
        <v>1996</v>
      </c>
      <c r="C155">
        <v>1998</v>
      </c>
      <c r="D155">
        <v>2000</v>
      </c>
      <c r="E155" s="4">
        <v>50000</v>
      </c>
      <c r="F155" s="4">
        <v>50000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66167</v>
      </c>
      <c r="M155" s="4">
        <v>66989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f t="shared" si="6"/>
        <v>100000</v>
      </c>
      <c r="T155" s="4">
        <f t="shared" si="7"/>
        <v>133156</v>
      </c>
      <c r="U155" s="4">
        <v>0</v>
      </c>
      <c r="V155" s="4">
        <f t="shared" si="8"/>
        <v>133156</v>
      </c>
      <c r="X155"/>
    </row>
    <row r="156" spans="1:24" ht="15">
      <c r="A156">
        <v>663</v>
      </c>
      <c r="B156">
        <v>1996</v>
      </c>
      <c r="C156">
        <v>1997</v>
      </c>
      <c r="D156">
        <v>1999</v>
      </c>
      <c r="E156" s="4">
        <v>950000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67296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f t="shared" si="6"/>
        <v>950000</v>
      </c>
      <c r="T156" s="4">
        <f t="shared" si="7"/>
        <v>67296</v>
      </c>
      <c r="U156" s="4">
        <v>3031</v>
      </c>
      <c r="V156" s="4">
        <f t="shared" si="8"/>
        <v>70327</v>
      </c>
      <c r="X156"/>
    </row>
    <row r="157" spans="1:24" ht="15">
      <c r="A157">
        <v>664</v>
      </c>
      <c r="B157">
        <v>2001</v>
      </c>
      <c r="C157">
        <v>2001</v>
      </c>
      <c r="D157">
        <v>2003</v>
      </c>
      <c r="E157" s="4">
        <v>365000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1000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f t="shared" si="6"/>
        <v>365000</v>
      </c>
      <c r="T157" s="4">
        <f t="shared" si="7"/>
        <v>1000</v>
      </c>
      <c r="U157" s="4">
        <v>0</v>
      </c>
      <c r="V157" s="4">
        <f t="shared" si="8"/>
        <v>1000</v>
      </c>
      <c r="X157"/>
    </row>
    <row r="158" spans="1:24" ht="15">
      <c r="A158">
        <v>665</v>
      </c>
      <c r="B158">
        <v>1996</v>
      </c>
      <c r="C158">
        <v>1998</v>
      </c>
      <c r="D158">
        <v>1999</v>
      </c>
      <c r="E158" s="4">
        <v>125000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19982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f t="shared" si="6"/>
        <v>125000</v>
      </c>
      <c r="T158" s="4">
        <f t="shared" si="7"/>
        <v>19982</v>
      </c>
      <c r="U158" s="4">
        <v>19982</v>
      </c>
      <c r="V158" s="4">
        <f t="shared" si="8"/>
        <v>39964</v>
      </c>
      <c r="X158"/>
    </row>
    <row r="159" spans="1:24" ht="15">
      <c r="A159">
        <v>671</v>
      </c>
      <c r="B159">
        <v>2001</v>
      </c>
      <c r="C159">
        <v>2002</v>
      </c>
      <c r="D159">
        <v>2005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875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20786</v>
      </c>
      <c r="R159" s="4">
        <v>0</v>
      </c>
      <c r="S159" s="4">
        <f t="shared" si="6"/>
        <v>875</v>
      </c>
      <c r="T159" s="4">
        <f t="shared" si="7"/>
        <v>20786</v>
      </c>
      <c r="U159" s="4">
        <v>83144</v>
      </c>
      <c r="V159" s="4">
        <f t="shared" si="8"/>
        <v>103930</v>
      </c>
      <c r="X159"/>
    </row>
    <row r="160" spans="1:24" ht="15">
      <c r="A160">
        <v>672</v>
      </c>
      <c r="B160">
        <v>2001</v>
      </c>
      <c r="C160">
        <v>2001</v>
      </c>
      <c r="D160">
        <v>2004</v>
      </c>
      <c r="E160" s="4">
        <v>325000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42248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f t="shared" si="6"/>
        <v>325000</v>
      </c>
      <c r="T160" s="4">
        <f t="shared" si="7"/>
        <v>42248</v>
      </c>
      <c r="U160" s="4">
        <v>0</v>
      </c>
      <c r="V160" s="4">
        <f t="shared" si="8"/>
        <v>42248</v>
      </c>
      <c r="X160"/>
    </row>
    <row r="161" spans="1:24" ht="15">
      <c r="A161">
        <v>692</v>
      </c>
      <c r="B161">
        <v>1996</v>
      </c>
      <c r="C161">
        <v>1997</v>
      </c>
      <c r="D161">
        <v>2000</v>
      </c>
      <c r="E161" s="4">
        <v>50000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32931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f t="shared" si="6"/>
        <v>50000</v>
      </c>
      <c r="T161" s="4">
        <f t="shared" si="7"/>
        <v>32931</v>
      </c>
      <c r="U161" s="4">
        <v>0</v>
      </c>
      <c r="V161" s="4">
        <f t="shared" si="8"/>
        <v>32931</v>
      </c>
      <c r="X161"/>
    </row>
    <row r="162" spans="1:24" ht="15">
      <c r="A162">
        <v>695</v>
      </c>
      <c r="B162">
        <v>2001</v>
      </c>
      <c r="C162">
        <v>2002</v>
      </c>
      <c r="D162">
        <v>2003</v>
      </c>
      <c r="E162" s="4">
        <v>225000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9095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f t="shared" si="6"/>
        <v>225000</v>
      </c>
      <c r="T162" s="4">
        <f t="shared" si="7"/>
        <v>9095</v>
      </c>
      <c r="U162" s="4">
        <v>0</v>
      </c>
      <c r="V162" s="4">
        <f t="shared" si="8"/>
        <v>9095</v>
      </c>
      <c r="X162"/>
    </row>
    <row r="163" spans="1:24" ht="15">
      <c r="A163">
        <v>697</v>
      </c>
      <c r="B163">
        <v>2001</v>
      </c>
      <c r="C163">
        <v>2003</v>
      </c>
      <c r="D163">
        <v>2005</v>
      </c>
      <c r="E163" s="4">
        <v>150000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17913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f t="shared" si="6"/>
        <v>150000</v>
      </c>
      <c r="T163" s="4">
        <f t="shared" si="7"/>
        <v>17913</v>
      </c>
      <c r="U163" s="4">
        <v>0</v>
      </c>
      <c r="V163" s="4">
        <f t="shared" si="8"/>
        <v>17913</v>
      </c>
      <c r="X163"/>
    </row>
    <row r="164" spans="1:24" ht="15">
      <c r="A164">
        <v>701</v>
      </c>
      <c r="B164">
        <v>1996</v>
      </c>
      <c r="C164">
        <v>1999</v>
      </c>
      <c r="D164">
        <v>1999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25000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3594</v>
      </c>
      <c r="R164" s="4">
        <v>0</v>
      </c>
      <c r="S164" s="4">
        <f t="shared" si="6"/>
        <v>25000</v>
      </c>
      <c r="T164" s="4">
        <f t="shared" si="7"/>
        <v>3594</v>
      </c>
      <c r="U164" s="4">
        <v>3594</v>
      </c>
      <c r="V164" s="4">
        <f t="shared" si="8"/>
        <v>7188</v>
      </c>
      <c r="X164"/>
    </row>
    <row r="165" spans="1:24" ht="15">
      <c r="A165">
        <v>703</v>
      </c>
      <c r="B165">
        <v>1996</v>
      </c>
      <c r="C165">
        <v>1998</v>
      </c>
      <c r="D165">
        <v>2000</v>
      </c>
      <c r="E165" s="4">
        <v>250000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57947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f t="shared" si="6"/>
        <v>250000</v>
      </c>
      <c r="T165" s="4">
        <f t="shared" si="7"/>
        <v>57947</v>
      </c>
      <c r="U165" s="4">
        <v>0</v>
      </c>
      <c r="V165" s="4">
        <f t="shared" si="8"/>
        <v>57947</v>
      </c>
      <c r="X165"/>
    </row>
    <row r="166" spans="1:24" ht="15">
      <c r="A166">
        <v>704</v>
      </c>
      <c r="B166">
        <v>2001</v>
      </c>
      <c r="C166">
        <v>2003</v>
      </c>
      <c r="D166">
        <v>2006</v>
      </c>
      <c r="E166" s="4">
        <v>75000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19941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f t="shared" si="6"/>
        <v>75000</v>
      </c>
      <c r="T166" s="4">
        <f t="shared" si="7"/>
        <v>19941</v>
      </c>
      <c r="U166" s="4">
        <v>19941</v>
      </c>
      <c r="V166" s="4">
        <f t="shared" si="8"/>
        <v>39882</v>
      </c>
      <c r="X166"/>
    </row>
    <row r="167" spans="1:24" ht="15">
      <c r="A167">
        <v>705</v>
      </c>
      <c r="B167">
        <v>1996</v>
      </c>
      <c r="C167">
        <v>1998</v>
      </c>
      <c r="D167">
        <v>2000</v>
      </c>
      <c r="E167" s="4">
        <v>371250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42856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f t="shared" si="6"/>
        <v>371250</v>
      </c>
      <c r="T167" s="4">
        <f t="shared" si="7"/>
        <v>42856</v>
      </c>
      <c r="U167" s="4">
        <v>42857</v>
      </c>
      <c r="V167" s="4">
        <f t="shared" si="8"/>
        <v>85713</v>
      </c>
      <c r="X167"/>
    </row>
    <row r="168" spans="1:24" ht="15">
      <c r="A168">
        <v>707</v>
      </c>
      <c r="B168">
        <v>1996</v>
      </c>
      <c r="C168">
        <v>1998</v>
      </c>
      <c r="D168">
        <v>2000</v>
      </c>
      <c r="E168" s="4">
        <v>371250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79679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f t="shared" si="6"/>
        <v>371250</v>
      </c>
      <c r="T168" s="4">
        <f t="shared" si="7"/>
        <v>79679</v>
      </c>
      <c r="U168" s="4">
        <v>0</v>
      </c>
      <c r="V168" s="4">
        <f t="shared" si="8"/>
        <v>79679</v>
      </c>
      <c r="X168"/>
    </row>
    <row r="169" spans="1:24" ht="15">
      <c r="A169">
        <v>711</v>
      </c>
      <c r="B169">
        <v>1996</v>
      </c>
      <c r="C169">
        <v>1998</v>
      </c>
      <c r="D169">
        <v>2000</v>
      </c>
      <c r="E169" s="4">
        <v>20300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12740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f t="shared" si="6"/>
        <v>20300</v>
      </c>
      <c r="T169" s="4">
        <f t="shared" si="7"/>
        <v>12740</v>
      </c>
      <c r="U169" s="4">
        <v>0</v>
      </c>
      <c r="V169" s="4">
        <f t="shared" si="8"/>
        <v>12740</v>
      </c>
      <c r="X169"/>
    </row>
    <row r="170" spans="1:24" ht="15">
      <c r="A170">
        <v>717</v>
      </c>
      <c r="B170">
        <v>1996</v>
      </c>
      <c r="C170">
        <v>1998</v>
      </c>
      <c r="D170">
        <v>2000</v>
      </c>
      <c r="E170" s="4">
        <v>740000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42080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f t="shared" si="6"/>
        <v>740000</v>
      </c>
      <c r="T170" s="4">
        <f t="shared" si="7"/>
        <v>42080</v>
      </c>
      <c r="U170" s="4">
        <v>0</v>
      </c>
      <c r="V170" s="4">
        <f t="shared" si="8"/>
        <v>42080</v>
      </c>
      <c r="X170"/>
    </row>
    <row r="171" spans="1:24" ht="15">
      <c r="A171">
        <v>722</v>
      </c>
      <c r="B171">
        <v>1996</v>
      </c>
      <c r="C171">
        <v>1998</v>
      </c>
      <c r="D171">
        <v>2004</v>
      </c>
      <c r="E171" s="4">
        <v>30000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14659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f t="shared" si="6"/>
        <v>30000</v>
      </c>
      <c r="T171" s="4">
        <f t="shared" si="7"/>
        <v>14659</v>
      </c>
      <c r="U171" s="4">
        <v>0</v>
      </c>
      <c r="V171" s="4">
        <f t="shared" si="8"/>
        <v>14659</v>
      </c>
      <c r="X171"/>
    </row>
    <row r="172" spans="1:24" ht="15">
      <c r="A172">
        <v>732</v>
      </c>
      <c r="B172">
        <v>2001</v>
      </c>
      <c r="C172">
        <v>2001</v>
      </c>
      <c r="D172">
        <v>2001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631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f t="shared" si="6"/>
        <v>631</v>
      </c>
      <c r="T172" s="4">
        <f t="shared" si="7"/>
        <v>0</v>
      </c>
      <c r="U172" s="4">
        <v>0</v>
      </c>
      <c r="V172" s="4">
        <f t="shared" si="8"/>
        <v>0</v>
      </c>
      <c r="X172"/>
    </row>
    <row r="173" spans="1:24" ht="15">
      <c r="A173">
        <v>739</v>
      </c>
      <c r="B173">
        <v>1996</v>
      </c>
      <c r="C173">
        <v>1999</v>
      </c>
      <c r="D173">
        <v>2001</v>
      </c>
      <c r="E173" s="4">
        <v>730000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64312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f t="shared" si="6"/>
        <v>730000</v>
      </c>
      <c r="T173" s="4">
        <f t="shared" si="7"/>
        <v>64312</v>
      </c>
      <c r="U173" s="4">
        <v>0</v>
      </c>
      <c r="V173" s="4">
        <f t="shared" si="8"/>
        <v>64312</v>
      </c>
      <c r="X173"/>
    </row>
    <row r="174" spans="1:24" ht="15">
      <c r="A174">
        <v>744</v>
      </c>
      <c r="B174">
        <v>1996</v>
      </c>
      <c r="C174">
        <v>1997</v>
      </c>
      <c r="D174">
        <v>2002</v>
      </c>
      <c r="E174" s="4">
        <v>100000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46016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f t="shared" si="6"/>
        <v>100000</v>
      </c>
      <c r="T174" s="4">
        <f t="shared" si="7"/>
        <v>46016</v>
      </c>
      <c r="U174" s="4">
        <v>0</v>
      </c>
      <c r="V174" s="4">
        <f t="shared" si="8"/>
        <v>46016</v>
      </c>
      <c r="X174"/>
    </row>
    <row r="175" spans="1:24" ht="15">
      <c r="A175">
        <v>749</v>
      </c>
      <c r="B175">
        <v>2001</v>
      </c>
      <c r="C175">
        <v>2001</v>
      </c>
      <c r="D175">
        <v>2004</v>
      </c>
      <c r="E175" s="4">
        <v>485000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21455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f t="shared" si="6"/>
        <v>485000</v>
      </c>
      <c r="T175" s="4">
        <f t="shared" si="7"/>
        <v>21455</v>
      </c>
      <c r="U175" s="4">
        <v>0</v>
      </c>
      <c r="V175" s="4">
        <f t="shared" si="8"/>
        <v>21455</v>
      </c>
      <c r="X175"/>
    </row>
    <row r="176" spans="1:24" ht="15">
      <c r="A176">
        <v>757</v>
      </c>
      <c r="B176">
        <v>2001</v>
      </c>
      <c r="C176">
        <v>2002</v>
      </c>
      <c r="D176">
        <v>2005</v>
      </c>
      <c r="E176" s="4">
        <v>1000000</v>
      </c>
      <c r="F176" s="4">
        <v>687500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159913</v>
      </c>
      <c r="M176" s="4">
        <v>73064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f t="shared" si="6"/>
        <v>1687500</v>
      </c>
      <c r="T176" s="4">
        <f t="shared" si="7"/>
        <v>232977</v>
      </c>
      <c r="U176" s="4">
        <v>221545</v>
      </c>
      <c r="V176" s="4">
        <f t="shared" si="8"/>
        <v>454522</v>
      </c>
      <c r="X176"/>
    </row>
    <row r="177" spans="1:24" ht="15">
      <c r="A177">
        <v>758</v>
      </c>
      <c r="B177">
        <v>1996</v>
      </c>
      <c r="C177">
        <v>1998</v>
      </c>
      <c r="D177">
        <v>2002</v>
      </c>
      <c r="E177" s="4">
        <v>15000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30034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f t="shared" si="6"/>
        <v>15000</v>
      </c>
      <c r="T177" s="4">
        <f t="shared" si="7"/>
        <v>30034</v>
      </c>
      <c r="U177" s="4">
        <v>30034</v>
      </c>
      <c r="V177" s="4">
        <f t="shared" si="8"/>
        <v>60068</v>
      </c>
      <c r="X177"/>
    </row>
    <row r="178" spans="1:24" ht="15">
      <c r="A178">
        <v>762</v>
      </c>
      <c r="B178">
        <v>1996</v>
      </c>
      <c r="C178">
        <v>1998</v>
      </c>
      <c r="D178">
        <v>2001</v>
      </c>
      <c r="E178" s="4">
        <v>135000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20461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f t="shared" si="6"/>
        <v>135000</v>
      </c>
      <c r="T178" s="4">
        <f t="shared" si="7"/>
        <v>20461</v>
      </c>
      <c r="U178" s="4">
        <v>31828</v>
      </c>
      <c r="V178" s="4">
        <f t="shared" si="8"/>
        <v>52289</v>
      </c>
      <c r="X178"/>
    </row>
    <row r="179" spans="1:24" ht="15">
      <c r="A179">
        <v>764</v>
      </c>
      <c r="B179">
        <v>1996</v>
      </c>
      <c r="C179">
        <v>1998</v>
      </c>
      <c r="D179">
        <v>2002</v>
      </c>
      <c r="E179" s="4">
        <v>932676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92850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f t="shared" si="6"/>
        <v>932676</v>
      </c>
      <c r="T179" s="4">
        <f t="shared" si="7"/>
        <v>92850</v>
      </c>
      <c r="U179" s="4">
        <v>0</v>
      </c>
      <c r="V179" s="4">
        <f t="shared" si="8"/>
        <v>92850</v>
      </c>
      <c r="X179"/>
    </row>
    <row r="180" spans="1:24" ht="15">
      <c r="A180">
        <v>767</v>
      </c>
      <c r="B180">
        <v>2001</v>
      </c>
      <c r="C180">
        <v>2002</v>
      </c>
      <c r="D180">
        <v>2007</v>
      </c>
      <c r="E180" s="4">
        <v>100000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83934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f t="shared" si="6"/>
        <v>100000</v>
      </c>
      <c r="T180" s="4">
        <f t="shared" si="7"/>
        <v>83934</v>
      </c>
      <c r="U180" s="4">
        <v>0</v>
      </c>
      <c r="V180" s="4">
        <f t="shared" si="8"/>
        <v>83934</v>
      </c>
      <c r="X180"/>
    </row>
    <row r="181" spans="1:24" ht="15">
      <c r="A181">
        <v>770</v>
      </c>
      <c r="B181">
        <v>2001</v>
      </c>
      <c r="C181">
        <v>2002</v>
      </c>
      <c r="D181">
        <v>2003</v>
      </c>
      <c r="E181" s="4">
        <v>30000</v>
      </c>
      <c r="F181" s="4">
        <v>0</v>
      </c>
      <c r="G181" s="4">
        <v>0</v>
      </c>
      <c r="H181" s="4">
        <v>0</v>
      </c>
      <c r="I181" s="4">
        <v>0</v>
      </c>
      <c r="J181" s="4">
        <v>30000</v>
      </c>
      <c r="K181" s="4">
        <v>0</v>
      </c>
      <c r="L181" s="4">
        <v>1000</v>
      </c>
      <c r="M181" s="4">
        <v>0</v>
      </c>
      <c r="N181" s="4">
        <v>0</v>
      </c>
      <c r="O181" s="4">
        <v>0</v>
      </c>
      <c r="P181" s="4">
        <v>0</v>
      </c>
      <c r="Q181" s="4">
        <v>1000</v>
      </c>
      <c r="R181" s="4">
        <v>0</v>
      </c>
      <c r="S181" s="4">
        <f t="shared" si="6"/>
        <v>60000</v>
      </c>
      <c r="T181" s="4">
        <f t="shared" si="7"/>
        <v>2000</v>
      </c>
      <c r="U181" s="4">
        <v>0</v>
      </c>
      <c r="V181" s="4">
        <f t="shared" si="8"/>
        <v>2000</v>
      </c>
      <c r="X181"/>
    </row>
    <row r="182" spans="1:24" ht="15">
      <c r="A182">
        <v>775</v>
      </c>
      <c r="B182">
        <v>2001</v>
      </c>
      <c r="C182">
        <v>2003</v>
      </c>
      <c r="D182">
        <v>2004</v>
      </c>
      <c r="E182" s="4">
        <v>4570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39758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f t="shared" si="6"/>
        <v>4570</v>
      </c>
      <c r="T182" s="4">
        <f t="shared" si="7"/>
        <v>39758</v>
      </c>
      <c r="U182" s="4">
        <v>18172</v>
      </c>
      <c r="V182" s="4">
        <f t="shared" si="8"/>
        <v>57930</v>
      </c>
      <c r="X182"/>
    </row>
    <row r="183" spans="1:24" ht="15">
      <c r="A183">
        <v>787</v>
      </c>
      <c r="B183">
        <v>1996</v>
      </c>
      <c r="C183">
        <v>2001</v>
      </c>
      <c r="D183">
        <v>2005</v>
      </c>
      <c r="E183" s="4">
        <v>975000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106272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f t="shared" si="6"/>
        <v>975000</v>
      </c>
      <c r="T183" s="4">
        <f t="shared" si="7"/>
        <v>106272</v>
      </c>
      <c r="U183" s="4">
        <v>0</v>
      </c>
      <c r="V183" s="4">
        <f t="shared" si="8"/>
        <v>106272</v>
      </c>
      <c r="X183"/>
    </row>
    <row r="184" spans="1:24" ht="15">
      <c r="A184">
        <v>795</v>
      </c>
      <c r="B184">
        <v>2001</v>
      </c>
      <c r="C184">
        <v>2003</v>
      </c>
      <c r="D184">
        <v>2007</v>
      </c>
      <c r="E184" s="4">
        <v>25000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32952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f t="shared" si="6"/>
        <v>25000</v>
      </c>
      <c r="T184" s="4">
        <f t="shared" si="7"/>
        <v>32952</v>
      </c>
      <c r="U184" s="4">
        <v>65904</v>
      </c>
      <c r="V184" s="4">
        <f t="shared" si="8"/>
        <v>98856</v>
      </c>
      <c r="X184"/>
    </row>
    <row r="185" spans="1:24" ht="15">
      <c r="A185">
        <v>796</v>
      </c>
      <c r="B185">
        <v>2001</v>
      </c>
      <c r="C185">
        <v>2002</v>
      </c>
      <c r="D185">
        <v>2007</v>
      </c>
      <c r="E185" s="4">
        <v>200000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81048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f t="shared" si="6"/>
        <v>200000</v>
      </c>
      <c r="T185" s="4">
        <f t="shared" si="7"/>
        <v>81048</v>
      </c>
      <c r="U185" s="4">
        <v>0</v>
      </c>
      <c r="V185" s="4">
        <f t="shared" si="8"/>
        <v>81048</v>
      </c>
      <c r="X185"/>
    </row>
    <row r="186" spans="1:24" ht="15">
      <c r="A186">
        <v>798</v>
      </c>
      <c r="B186">
        <v>2001</v>
      </c>
      <c r="C186">
        <v>2002</v>
      </c>
      <c r="D186">
        <v>2005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10000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9129</v>
      </c>
      <c r="R186" s="4">
        <v>0</v>
      </c>
      <c r="S186" s="4">
        <f t="shared" si="6"/>
        <v>10000</v>
      </c>
      <c r="T186" s="4">
        <f t="shared" si="7"/>
        <v>9129</v>
      </c>
      <c r="U186" s="4">
        <v>9130</v>
      </c>
      <c r="V186" s="4">
        <f t="shared" si="8"/>
        <v>18259</v>
      </c>
      <c r="X186"/>
    </row>
    <row r="187" spans="1:24" ht="15">
      <c r="A187">
        <v>808</v>
      </c>
      <c r="B187">
        <v>1996</v>
      </c>
      <c r="C187">
        <v>1998</v>
      </c>
      <c r="D187">
        <v>1999</v>
      </c>
      <c r="E187" s="4">
        <v>115000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46929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f t="shared" si="6"/>
        <v>115000</v>
      </c>
      <c r="T187" s="4">
        <f t="shared" si="7"/>
        <v>46929</v>
      </c>
      <c r="U187" s="4">
        <v>0</v>
      </c>
      <c r="V187" s="4">
        <f t="shared" si="8"/>
        <v>46929</v>
      </c>
      <c r="X187"/>
    </row>
    <row r="188" spans="1:24" ht="15">
      <c r="A188">
        <v>809</v>
      </c>
      <c r="B188">
        <v>1996</v>
      </c>
      <c r="C188">
        <v>1998</v>
      </c>
      <c r="D188">
        <v>2002</v>
      </c>
      <c r="E188" s="4">
        <v>170000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43011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f t="shared" si="6"/>
        <v>170000</v>
      </c>
      <c r="T188" s="4">
        <f t="shared" si="7"/>
        <v>43011</v>
      </c>
      <c r="U188" s="4">
        <v>0</v>
      </c>
      <c r="V188" s="4">
        <f t="shared" si="8"/>
        <v>43011</v>
      </c>
      <c r="X188"/>
    </row>
    <row r="189" spans="1:24" ht="15">
      <c r="A189">
        <v>814</v>
      </c>
      <c r="B189">
        <v>1996</v>
      </c>
      <c r="C189">
        <v>1999</v>
      </c>
      <c r="D189">
        <v>2001</v>
      </c>
      <c r="E189" s="4">
        <v>200000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32425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f t="shared" si="6"/>
        <v>200000</v>
      </c>
      <c r="T189" s="4">
        <f t="shared" si="7"/>
        <v>32425</v>
      </c>
      <c r="U189" s="4">
        <v>0</v>
      </c>
      <c r="V189" s="4">
        <f t="shared" si="8"/>
        <v>32425</v>
      </c>
      <c r="X189"/>
    </row>
    <row r="190" spans="1:24" ht="15">
      <c r="A190">
        <v>816</v>
      </c>
      <c r="B190">
        <v>1996</v>
      </c>
      <c r="C190">
        <v>1999</v>
      </c>
      <c r="D190">
        <v>2006</v>
      </c>
      <c r="E190" s="4">
        <v>175000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156501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f t="shared" si="6"/>
        <v>175000</v>
      </c>
      <c r="T190" s="4">
        <f t="shared" si="7"/>
        <v>156501</v>
      </c>
      <c r="U190" s="4">
        <v>0</v>
      </c>
      <c r="V190" s="4">
        <f t="shared" si="8"/>
        <v>156501</v>
      </c>
      <c r="X190"/>
    </row>
    <row r="191" spans="1:24" ht="15">
      <c r="A191">
        <v>817</v>
      </c>
      <c r="B191">
        <v>2001</v>
      </c>
      <c r="C191">
        <v>2003</v>
      </c>
      <c r="D191">
        <v>2005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10000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19199</v>
      </c>
      <c r="R191" s="4">
        <v>0</v>
      </c>
      <c r="S191" s="4">
        <f t="shared" si="6"/>
        <v>10000</v>
      </c>
      <c r="T191" s="4">
        <f t="shared" si="7"/>
        <v>19199</v>
      </c>
      <c r="U191" s="4">
        <v>284</v>
      </c>
      <c r="V191" s="4">
        <f t="shared" si="8"/>
        <v>19483</v>
      </c>
      <c r="X191"/>
    </row>
    <row r="192" spans="1:24" ht="15">
      <c r="A192">
        <v>818</v>
      </c>
      <c r="B192">
        <v>2001</v>
      </c>
      <c r="C192">
        <v>2003</v>
      </c>
      <c r="D192">
        <v>2005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10000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13983</v>
      </c>
      <c r="R192" s="4">
        <v>0</v>
      </c>
      <c r="S192" s="4">
        <f t="shared" si="6"/>
        <v>10000</v>
      </c>
      <c r="T192" s="4">
        <f t="shared" si="7"/>
        <v>13983</v>
      </c>
      <c r="U192" s="4">
        <v>0</v>
      </c>
      <c r="V192" s="4">
        <f t="shared" si="8"/>
        <v>13983</v>
      </c>
      <c r="X192"/>
    </row>
    <row r="193" spans="1:24" ht="15">
      <c r="A193">
        <v>822</v>
      </c>
      <c r="B193">
        <v>2001</v>
      </c>
      <c r="C193">
        <v>2002</v>
      </c>
      <c r="D193">
        <v>2007</v>
      </c>
      <c r="E193" s="4">
        <v>300000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115495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f t="shared" si="6"/>
        <v>300000</v>
      </c>
      <c r="T193" s="4">
        <f t="shared" si="7"/>
        <v>115495</v>
      </c>
      <c r="U193" s="4">
        <v>0</v>
      </c>
      <c r="V193" s="4">
        <f t="shared" si="8"/>
        <v>115495</v>
      </c>
      <c r="X193"/>
    </row>
    <row r="194" spans="1:24" ht="15">
      <c r="A194">
        <v>823</v>
      </c>
      <c r="B194">
        <v>2001</v>
      </c>
      <c r="C194">
        <v>2003</v>
      </c>
      <c r="D194">
        <v>2008</v>
      </c>
      <c r="E194" s="4">
        <v>379735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208115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f aca="true" t="shared" si="9" ref="S194:S257">SUM(E194:K194)</f>
        <v>379735</v>
      </c>
      <c r="T194" s="4">
        <f aca="true" t="shared" si="10" ref="T194:T257">SUM(L194:R194)</f>
        <v>208115</v>
      </c>
      <c r="U194" s="4">
        <v>0</v>
      </c>
      <c r="V194" s="4">
        <f t="shared" si="8"/>
        <v>208115</v>
      </c>
      <c r="X194"/>
    </row>
    <row r="195" spans="1:24" ht="15">
      <c r="A195">
        <v>824</v>
      </c>
      <c r="B195">
        <v>1996</v>
      </c>
      <c r="C195">
        <v>1997</v>
      </c>
      <c r="D195">
        <v>1999</v>
      </c>
      <c r="E195" s="4">
        <v>82500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4966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f t="shared" si="9"/>
        <v>82500</v>
      </c>
      <c r="T195" s="4">
        <f t="shared" si="10"/>
        <v>4966</v>
      </c>
      <c r="U195" s="4">
        <v>0</v>
      </c>
      <c r="V195" s="4">
        <f aca="true" t="shared" si="11" ref="V195:V258">U195+T195</f>
        <v>4966</v>
      </c>
      <c r="X195"/>
    </row>
    <row r="196" spans="1:24" ht="15">
      <c r="A196">
        <v>827</v>
      </c>
      <c r="B196">
        <v>2001</v>
      </c>
      <c r="C196">
        <v>2002</v>
      </c>
      <c r="D196">
        <v>2005</v>
      </c>
      <c r="E196" s="4">
        <v>225000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76197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f t="shared" si="9"/>
        <v>225000</v>
      </c>
      <c r="T196" s="4">
        <f t="shared" si="10"/>
        <v>76197</v>
      </c>
      <c r="U196" s="4">
        <v>0</v>
      </c>
      <c r="V196" s="4">
        <f t="shared" si="11"/>
        <v>76197</v>
      </c>
      <c r="X196"/>
    </row>
    <row r="197" spans="1:24" ht="15">
      <c r="A197">
        <v>828</v>
      </c>
      <c r="B197">
        <v>2001</v>
      </c>
      <c r="C197">
        <v>2004</v>
      </c>
      <c r="D197">
        <v>2005</v>
      </c>
      <c r="E197" s="4">
        <v>100000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21243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f t="shared" si="9"/>
        <v>100000</v>
      </c>
      <c r="T197" s="4">
        <f t="shared" si="10"/>
        <v>21243</v>
      </c>
      <c r="U197" s="4">
        <v>0</v>
      </c>
      <c r="V197" s="4">
        <f t="shared" si="11"/>
        <v>21243</v>
      </c>
      <c r="X197"/>
    </row>
    <row r="198" spans="1:24" ht="15">
      <c r="A198">
        <v>830</v>
      </c>
      <c r="B198">
        <v>2000</v>
      </c>
      <c r="C198">
        <v>2001</v>
      </c>
      <c r="D198">
        <v>2004</v>
      </c>
      <c r="E198" s="4">
        <v>75000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42785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f t="shared" si="9"/>
        <v>75000</v>
      </c>
      <c r="T198" s="4">
        <f t="shared" si="10"/>
        <v>42785</v>
      </c>
      <c r="U198" s="4">
        <v>0</v>
      </c>
      <c r="V198" s="4">
        <f t="shared" si="11"/>
        <v>42785</v>
      </c>
      <c r="X198"/>
    </row>
    <row r="199" spans="1:24" ht="15">
      <c r="A199">
        <v>835</v>
      </c>
      <c r="B199">
        <v>1996</v>
      </c>
      <c r="C199">
        <v>1998</v>
      </c>
      <c r="D199">
        <v>1999</v>
      </c>
      <c r="E199" s="4">
        <v>5000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1196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f t="shared" si="9"/>
        <v>5000</v>
      </c>
      <c r="T199" s="4">
        <f t="shared" si="10"/>
        <v>1196</v>
      </c>
      <c r="U199" s="4">
        <v>0</v>
      </c>
      <c r="V199" s="4">
        <f t="shared" si="11"/>
        <v>1196</v>
      </c>
      <c r="X199"/>
    </row>
    <row r="200" spans="1:24" ht="15">
      <c r="A200">
        <v>838</v>
      </c>
      <c r="B200">
        <v>2002</v>
      </c>
      <c r="C200">
        <v>2004</v>
      </c>
      <c r="D200">
        <v>2007</v>
      </c>
      <c r="E200" s="4">
        <v>300000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32146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f t="shared" si="9"/>
        <v>300000</v>
      </c>
      <c r="T200" s="4">
        <f t="shared" si="10"/>
        <v>32146</v>
      </c>
      <c r="U200" s="4">
        <v>64292</v>
      </c>
      <c r="V200" s="4">
        <f t="shared" si="11"/>
        <v>96438</v>
      </c>
      <c r="X200"/>
    </row>
    <row r="201" spans="1:24" ht="15">
      <c r="A201">
        <v>846</v>
      </c>
      <c r="B201">
        <v>2002</v>
      </c>
      <c r="C201">
        <v>2002</v>
      </c>
      <c r="D201">
        <v>2004</v>
      </c>
      <c r="E201" s="4">
        <v>125000</v>
      </c>
      <c r="F201" s="4">
        <v>0</v>
      </c>
      <c r="G201" s="4">
        <v>0</v>
      </c>
      <c r="H201" s="4">
        <v>0</v>
      </c>
      <c r="I201" s="4">
        <v>0</v>
      </c>
      <c r="J201" s="4">
        <v>125000</v>
      </c>
      <c r="K201" s="4">
        <v>0</v>
      </c>
      <c r="L201" s="4">
        <v>19080</v>
      </c>
      <c r="M201" s="4">
        <v>0</v>
      </c>
      <c r="N201" s="4">
        <v>0</v>
      </c>
      <c r="O201" s="4">
        <v>0</v>
      </c>
      <c r="P201" s="4">
        <v>0</v>
      </c>
      <c r="Q201" s="4">
        <v>33498</v>
      </c>
      <c r="R201" s="4">
        <v>0</v>
      </c>
      <c r="S201" s="4">
        <f t="shared" si="9"/>
        <v>250000</v>
      </c>
      <c r="T201" s="4">
        <f t="shared" si="10"/>
        <v>52578</v>
      </c>
      <c r="U201" s="4">
        <v>7280</v>
      </c>
      <c r="V201" s="4">
        <f t="shared" si="11"/>
        <v>59858</v>
      </c>
      <c r="X201"/>
    </row>
    <row r="202" spans="1:24" ht="15">
      <c r="A202">
        <v>855</v>
      </c>
      <c r="B202">
        <v>1996</v>
      </c>
      <c r="C202">
        <v>1998</v>
      </c>
      <c r="D202">
        <v>2000</v>
      </c>
      <c r="E202" s="4">
        <v>500000</v>
      </c>
      <c r="F202" s="4">
        <v>0</v>
      </c>
      <c r="G202" s="4">
        <v>0</v>
      </c>
      <c r="H202" s="4">
        <v>0</v>
      </c>
      <c r="I202" s="4">
        <v>0</v>
      </c>
      <c r="J202" s="4">
        <v>100000</v>
      </c>
      <c r="K202" s="4">
        <v>0</v>
      </c>
      <c r="L202" s="4">
        <v>105391</v>
      </c>
      <c r="M202" s="4">
        <v>0</v>
      </c>
      <c r="N202" s="4">
        <v>0</v>
      </c>
      <c r="O202" s="4">
        <v>0</v>
      </c>
      <c r="P202" s="4">
        <v>0</v>
      </c>
      <c r="Q202" s="4">
        <v>105391</v>
      </c>
      <c r="R202" s="4">
        <v>0</v>
      </c>
      <c r="S202" s="4">
        <f t="shared" si="9"/>
        <v>600000</v>
      </c>
      <c r="T202" s="4">
        <f t="shared" si="10"/>
        <v>210782</v>
      </c>
      <c r="U202" s="4">
        <v>0</v>
      </c>
      <c r="V202" s="4">
        <f t="shared" si="11"/>
        <v>210782</v>
      </c>
      <c r="X202"/>
    </row>
    <row r="203" spans="1:24" ht="15">
      <c r="A203">
        <v>856</v>
      </c>
      <c r="B203">
        <v>1996</v>
      </c>
      <c r="C203">
        <v>1999</v>
      </c>
      <c r="D203">
        <v>2001</v>
      </c>
      <c r="E203" s="4">
        <v>65000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26518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f t="shared" si="9"/>
        <v>65000</v>
      </c>
      <c r="T203" s="4">
        <f t="shared" si="10"/>
        <v>26518</v>
      </c>
      <c r="U203" s="4">
        <v>0</v>
      </c>
      <c r="V203" s="4">
        <f t="shared" si="11"/>
        <v>26518</v>
      </c>
      <c r="X203"/>
    </row>
    <row r="204" spans="1:24" ht="15">
      <c r="A204">
        <v>862</v>
      </c>
      <c r="B204">
        <v>2002</v>
      </c>
      <c r="C204">
        <v>2002</v>
      </c>
      <c r="D204">
        <v>2004</v>
      </c>
      <c r="E204" s="4">
        <v>1000000</v>
      </c>
      <c r="F204" s="4">
        <v>0</v>
      </c>
      <c r="G204" s="4">
        <v>0</v>
      </c>
      <c r="H204" s="4">
        <v>0</v>
      </c>
      <c r="I204" s="4">
        <v>0</v>
      </c>
      <c r="J204" s="4">
        <v>696187</v>
      </c>
      <c r="K204" s="4">
        <v>0</v>
      </c>
      <c r="L204" s="4">
        <v>82934</v>
      </c>
      <c r="M204" s="4">
        <v>0</v>
      </c>
      <c r="N204" s="4">
        <v>0</v>
      </c>
      <c r="O204" s="4">
        <v>0</v>
      </c>
      <c r="P204" s="4">
        <v>0</v>
      </c>
      <c r="Q204" s="4">
        <v>78934</v>
      </c>
      <c r="R204" s="4">
        <v>0</v>
      </c>
      <c r="S204" s="4">
        <f t="shared" si="9"/>
        <v>1696187</v>
      </c>
      <c r="T204" s="4">
        <f t="shared" si="10"/>
        <v>161868</v>
      </c>
      <c r="U204" s="4">
        <v>0</v>
      </c>
      <c r="V204" s="4">
        <f t="shared" si="11"/>
        <v>161868</v>
      </c>
      <c r="X204"/>
    </row>
    <row r="205" spans="1:24" ht="15">
      <c r="A205">
        <v>863</v>
      </c>
      <c r="B205">
        <v>2002</v>
      </c>
      <c r="C205">
        <v>2003</v>
      </c>
      <c r="D205">
        <v>2005</v>
      </c>
      <c r="E205" s="4">
        <v>1000000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104770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f t="shared" si="9"/>
        <v>1000000</v>
      </c>
      <c r="T205" s="4">
        <f t="shared" si="10"/>
        <v>104770</v>
      </c>
      <c r="U205" s="4">
        <v>0</v>
      </c>
      <c r="V205" s="4">
        <f t="shared" si="11"/>
        <v>104770</v>
      </c>
      <c r="X205"/>
    </row>
    <row r="206" spans="1:24" ht="15">
      <c r="A206">
        <v>875</v>
      </c>
      <c r="B206">
        <v>1996</v>
      </c>
      <c r="C206">
        <v>2000</v>
      </c>
      <c r="D206">
        <v>2001</v>
      </c>
      <c r="E206" s="4">
        <v>15000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7821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f t="shared" si="9"/>
        <v>15000</v>
      </c>
      <c r="T206" s="4">
        <f t="shared" si="10"/>
        <v>7821</v>
      </c>
      <c r="U206" s="4">
        <v>0</v>
      </c>
      <c r="V206" s="4">
        <f t="shared" si="11"/>
        <v>7821</v>
      </c>
      <c r="X206"/>
    </row>
    <row r="207" spans="1:24" ht="15">
      <c r="A207">
        <v>876</v>
      </c>
      <c r="B207">
        <v>2002</v>
      </c>
      <c r="C207">
        <v>2004</v>
      </c>
      <c r="D207">
        <v>2007</v>
      </c>
      <c r="E207" s="4">
        <v>550000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23534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f t="shared" si="9"/>
        <v>550000</v>
      </c>
      <c r="T207" s="4">
        <f t="shared" si="10"/>
        <v>23534</v>
      </c>
      <c r="U207" s="4">
        <v>0</v>
      </c>
      <c r="V207" s="4">
        <f t="shared" si="11"/>
        <v>23534</v>
      </c>
      <c r="X207"/>
    </row>
    <row r="208" spans="1:24" ht="15">
      <c r="A208">
        <v>880</v>
      </c>
      <c r="B208">
        <v>2002</v>
      </c>
      <c r="C208">
        <v>2002</v>
      </c>
      <c r="D208">
        <v>2003</v>
      </c>
      <c r="E208" s="4">
        <v>70000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671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f t="shared" si="9"/>
        <v>70000</v>
      </c>
      <c r="T208" s="4">
        <f t="shared" si="10"/>
        <v>671</v>
      </c>
      <c r="U208" s="4">
        <v>0</v>
      </c>
      <c r="V208" s="4">
        <f t="shared" si="11"/>
        <v>671</v>
      </c>
      <c r="X208"/>
    </row>
    <row r="209" spans="1:24" ht="15">
      <c r="A209">
        <v>887</v>
      </c>
      <c r="B209">
        <v>2003</v>
      </c>
      <c r="C209">
        <v>2005</v>
      </c>
      <c r="D209">
        <v>2007</v>
      </c>
      <c r="E209" s="4">
        <v>200000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34559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f t="shared" si="9"/>
        <v>200000</v>
      </c>
      <c r="T209" s="4">
        <f t="shared" si="10"/>
        <v>34559</v>
      </c>
      <c r="U209" s="4">
        <v>0</v>
      </c>
      <c r="V209" s="4">
        <f t="shared" si="11"/>
        <v>34559</v>
      </c>
      <c r="X209"/>
    </row>
    <row r="210" spans="1:24" ht="15">
      <c r="A210">
        <v>888</v>
      </c>
      <c r="B210">
        <v>2003</v>
      </c>
      <c r="C210">
        <v>2005</v>
      </c>
      <c r="D210">
        <v>2007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145293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25500</v>
      </c>
      <c r="R210" s="4">
        <v>0</v>
      </c>
      <c r="S210" s="4">
        <f t="shared" si="9"/>
        <v>145293</v>
      </c>
      <c r="T210" s="4">
        <f t="shared" si="10"/>
        <v>25500</v>
      </c>
      <c r="U210" s="4">
        <v>76500</v>
      </c>
      <c r="V210" s="4">
        <f t="shared" si="11"/>
        <v>102000</v>
      </c>
      <c r="X210"/>
    </row>
    <row r="211" spans="1:24" ht="15">
      <c r="A211">
        <v>889</v>
      </c>
      <c r="B211">
        <v>2003</v>
      </c>
      <c r="C211">
        <v>2005</v>
      </c>
      <c r="D211">
        <v>2008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30000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128422</v>
      </c>
      <c r="R211" s="4">
        <v>0</v>
      </c>
      <c r="S211" s="4">
        <f t="shared" si="9"/>
        <v>30000</v>
      </c>
      <c r="T211" s="4">
        <f t="shared" si="10"/>
        <v>128422</v>
      </c>
      <c r="U211" s="4">
        <v>0</v>
      </c>
      <c r="V211" s="4">
        <f t="shared" si="11"/>
        <v>128422</v>
      </c>
      <c r="X211"/>
    </row>
    <row r="212" spans="1:24" ht="15">
      <c r="A212">
        <v>894</v>
      </c>
      <c r="B212">
        <v>1996</v>
      </c>
      <c r="C212">
        <v>1997</v>
      </c>
      <c r="D212">
        <v>1998</v>
      </c>
      <c r="E212" s="4">
        <v>46500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175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f t="shared" si="9"/>
        <v>46500</v>
      </c>
      <c r="T212" s="4">
        <f t="shared" si="10"/>
        <v>175</v>
      </c>
      <c r="U212" s="4">
        <v>0</v>
      </c>
      <c r="V212" s="4">
        <f t="shared" si="11"/>
        <v>175</v>
      </c>
      <c r="X212"/>
    </row>
    <row r="213" spans="1:24" ht="15">
      <c r="A213">
        <v>918</v>
      </c>
      <c r="B213">
        <v>1997</v>
      </c>
      <c r="C213">
        <v>1999</v>
      </c>
      <c r="D213">
        <v>2000</v>
      </c>
      <c r="E213" s="4">
        <v>56667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f t="shared" si="9"/>
        <v>56667</v>
      </c>
      <c r="T213" s="4">
        <f t="shared" si="10"/>
        <v>0</v>
      </c>
      <c r="U213" s="4">
        <v>2843</v>
      </c>
      <c r="V213" s="4">
        <f t="shared" si="11"/>
        <v>2843</v>
      </c>
      <c r="X213"/>
    </row>
    <row r="214" spans="1:24" ht="15">
      <c r="A214">
        <v>920</v>
      </c>
      <c r="B214">
        <v>2002</v>
      </c>
      <c r="C214">
        <v>2004</v>
      </c>
      <c r="D214">
        <v>2006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12500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11294</v>
      </c>
      <c r="R214" s="4">
        <v>0</v>
      </c>
      <c r="S214" s="4">
        <f t="shared" si="9"/>
        <v>12500</v>
      </c>
      <c r="T214" s="4">
        <f t="shared" si="10"/>
        <v>11294</v>
      </c>
      <c r="U214" s="4">
        <v>11294</v>
      </c>
      <c r="V214" s="4">
        <f t="shared" si="11"/>
        <v>22588</v>
      </c>
      <c r="X214"/>
    </row>
    <row r="215" spans="1:24" ht="15">
      <c r="A215">
        <v>925</v>
      </c>
      <c r="B215">
        <v>1997</v>
      </c>
      <c r="C215">
        <v>1997</v>
      </c>
      <c r="D215">
        <v>1999</v>
      </c>
      <c r="E215" s="4">
        <v>525000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30420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f t="shared" si="9"/>
        <v>525000</v>
      </c>
      <c r="T215" s="4">
        <f t="shared" si="10"/>
        <v>30420</v>
      </c>
      <c r="U215" s="4">
        <v>30421</v>
      </c>
      <c r="V215" s="4">
        <f t="shared" si="11"/>
        <v>60841</v>
      </c>
      <c r="X215"/>
    </row>
    <row r="216" spans="1:24" ht="15">
      <c r="A216">
        <v>926</v>
      </c>
      <c r="B216">
        <v>2000</v>
      </c>
      <c r="C216">
        <v>2002</v>
      </c>
      <c r="D216">
        <v>2004</v>
      </c>
      <c r="E216" s="4">
        <v>237588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20932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f t="shared" si="9"/>
        <v>237588</v>
      </c>
      <c r="T216" s="4">
        <f t="shared" si="10"/>
        <v>20932</v>
      </c>
      <c r="U216" s="4">
        <v>0</v>
      </c>
      <c r="V216" s="4">
        <f t="shared" si="11"/>
        <v>20932</v>
      </c>
      <c r="X216"/>
    </row>
    <row r="217" spans="1:24" ht="15">
      <c r="A217">
        <v>927</v>
      </c>
      <c r="B217">
        <v>2002</v>
      </c>
      <c r="C217">
        <v>2002</v>
      </c>
      <c r="D217">
        <v>2004</v>
      </c>
      <c r="E217" s="4">
        <v>350000</v>
      </c>
      <c r="F217" s="4">
        <v>0</v>
      </c>
      <c r="G217" s="4">
        <v>0</v>
      </c>
      <c r="H217" s="4">
        <v>0</v>
      </c>
      <c r="I217" s="4">
        <v>0</v>
      </c>
      <c r="J217" s="4">
        <v>350000</v>
      </c>
      <c r="K217" s="4">
        <v>0</v>
      </c>
      <c r="L217" s="4">
        <v>35698</v>
      </c>
      <c r="M217" s="4">
        <v>0</v>
      </c>
      <c r="N217" s="4">
        <v>0</v>
      </c>
      <c r="O217" s="4">
        <v>0</v>
      </c>
      <c r="P217" s="4">
        <v>0</v>
      </c>
      <c r="Q217" s="4">
        <v>35698</v>
      </c>
      <c r="R217" s="4">
        <v>0</v>
      </c>
      <c r="S217" s="4">
        <f t="shared" si="9"/>
        <v>700000</v>
      </c>
      <c r="T217" s="4">
        <f t="shared" si="10"/>
        <v>71396</v>
      </c>
      <c r="U217" s="4">
        <v>0</v>
      </c>
      <c r="V217" s="4">
        <f t="shared" si="11"/>
        <v>71396</v>
      </c>
      <c r="X217"/>
    </row>
    <row r="218" spans="1:24" ht="15">
      <c r="A218">
        <v>931</v>
      </c>
      <c r="B218">
        <v>2002</v>
      </c>
      <c r="C218">
        <v>2002</v>
      </c>
      <c r="D218">
        <v>2005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700000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93392</v>
      </c>
      <c r="R218" s="4">
        <v>0</v>
      </c>
      <c r="S218" s="4">
        <f t="shared" si="9"/>
        <v>700000</v>
      </c>
      <c r="T218" s="4">
        <f t="shared" si="10"/>
        <v>93392</v>
      </c>
      <c r="U218" s="4">
        <v>0</v>
      </c>
      <c r="V218" s="4">
        <f t="shared" si="11"/>
        <v>93392</v>
      </c>
      <c r="X218"/>
    </row>
    <row r="219" spans="1:24" ht="15">
      <c r="A219">
        <v>935</v>
      </c>
      <c r="B219">
        <v>1997</v>
      </c>
      <c r="C219">
        <v>1999</v>
      </c>
      <c r="D219">
        <v>2002</v>
      </c>
      <c r="E219" s="4">
        <v>180000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37079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f t="shared" si="9"/>
        <v>180000</v>
      </c>
      <c r="T219" s="4">
        <f t="shared" si="10"/>
        <v>37079</v>
      </c>
      <c r="U219" s="4">
        <v>0</v>
      </c>
      <c r="V219" s="4">
        <f t="shared" si="11"/>
        <v>37079</v>
      </c>
      <c r="X219"/>
    </row>
    <row r="220" spans="1:24" ht="15">
      <c r="A220">
        <v>956</v>
      </c>
      <c r="B220">
        <v>1997</v>
      </c>
      <c r="C220">
        <v>1999</v>
      </c>
      <c r="D220">
        <v>2002</v>
      </c>
      <c r="E220" s="4">
        <v>150000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16705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f t="shared" si="9"/>
        <v>150000</v>
      </c>
      <c r="T220" s="4">
        <f t="shared" si="10"/>
        <v>16705</v>
      </c>
      <c r="U220" s="4">
        <v>0</v>
      </c>
      <c r="V220" s="4">
        <f t="shared" si="11"/>
        <v>16705</v>
      </c>
      <c r="X220"/>
    </row>
    <row r="221" spans="1:24" ht="15">
      <c r="A221">
        <v>965</v>
      </c>
      <c r="B221">
        <v>2002</v>
      </c>
      <c r="C221">
        <v>2003</v>
      </c>
      <c r="D221">
        <v>2004</v>
      </c>
      <c r="E221" s="4">
        <v>790000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49958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f t="shared" si="9"/>
        <v>790000</v>
      </c>
      <c r="T221" s="4">
        <f t="shared" si="10"/>
        <v>49958</v>
      </c>
      <c r="U221" s="4">
        <v>0</v>
      </c>
      <c r="V221" s="4">
        <f t="shared" si="11"/>
        <v>49958</v>
      </c>
      <c r="X221"/>
    </row>
    <row r="222" spans="1:24" ht="15">
      <c r="A222">
        <v>966</v>
      </c>
      <c r="B222">
        <v>1997</v>
      </c>
      <c r="C222">
        <v>1999</v>
      </c>
      <c r="D222">
        <v>2001</v>
      </c>
      <c r="E222" s="4">
        <v>26250</v>
      </c>
      <c r="F222" s="4">
        <v>0</v>
      </c>
      <c r="G222" s="4">
        <v>0</v>
      </c>
      <c r="H222" s="4">
        <v>0</v>
      </c>
      <c r="I222" s="4">
        <v>0</v>
      </c>
      <c r="J222" s="4">
        <v>8750</v>
      </c>
      <c r="K222" s="4">
        <v>0</v>
      </c>
      <c r="L222" s="4">
        <v>9435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f t="shared" si="9"/>
        <v>35000</v>
      </c>
      <c r="T222" s="4">
        <f t="shared" si="10"/>
        <v>9435</v>
      </c>
      <c r="U222" s="4">
        <v>0</v>
      </c>
      <c r="V222" s="4">
        <f t="shared" si="11"/>
        <v>9435</v>
      </c>
      <c r="X222"/>
    </row>
    <row r="223" spans="1:24" ht="15">
      <c r="A223">
        <v>983</v>
      </c>
      <c r="B223">
        <v>2002</v>
      </c>
      <c r="C223">
        <v>2004</v>
      </c>
      <c r="D223">
        <v>2007</v>
      </c>
      <c r="E223" s="4">
        <v>125000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23435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f t="shared" si="9"/>
        <v>125000</v>
      </c>
      <c r="T223" s="4">
        <f t="shared" si="10"/>
        <v>23435</v>
      </c>
      <c r="U223" s="4">
        <v>0</v>
      </c>
      <c r="V223" s="4">
        <f t="shared" si="11"/>
        <v>23435</v>
      </c>
      <c r="X223"/>
    </row>
    <row r="224" spans="1:24" ht="15">
      <c r="A224">
        <v>984</v>
      </c>
      <c r="B224">
        <v>2002</v>
      </c>
      <c r="C224">
        <v>2002</v>
      </c>
      <c r="D224">
        <v>2005</v>
      </c>
      <c r="E224" s="4">
        <v>62500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5337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f t="shared" si="9"/>
        <v>62500</v>
      </c>
      <c r="T224" s="4">
        <f t="shared" si="10"/>
        <v>5337</v>
      </c>
      <c r="U224" s="4">
        <v>0</v>
      </c>
      <c r="V224" s="4">
        <f t="shared" si="11"/>
        <v>5337</v>
      </c>
      <c r="X224"/>
    </row>
    <row r="225" spans="1:24" ht="15">
      <c r="A225">
        <v>997</v>
      </c>
      <c r="B225">
        <v>1997</v>
      </c>
      <c r="C225">
        <v>2000</v>
      </c>
      <c r="D225">
        <v>2002</v>
      </c>
      <c r="E225" s="4">
        <v>500000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107182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f t="shared" si="9"/>
        <v>500000</v>
      </c>
      <c r="T225" s="4">
        <f t="shared" si="10"/>
        <v>107182</v>
      </c>
      <c r="U225" s="4">
        <v>0</v>
      </c>
      <c r="V225" s="4">
        <f t="shared" si="11"/>
        <v>107182</v>
      </c>
      <c r="X225"/>
    </row>
    <row r="226" spans="1:24" ht="15">
      <c r="A226">
        <v>1006</v>
      </c>
      <c r="B226">
        <v>1997</v>
      </c>
      <c r="C226">
        <v>1999</v>
      </c>
      <c r="D226">
        <v>1999</v>
      </c>
      <c r="E226" s="4">
        <v>200000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17059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f t="shared" si="9"/>
        <v>200000</v>
      </c>
      <c r="T226" s="4">
        <f t="shared" si="10"/>
        <v>17059</v>
      </c>
      <c r="U226" s="4">
        <v>0</v>
      </c>
      <c r="V226" s="4">
        <f t="shared" si="11"/>
        <v>17059</v>
      </c>
      <c r="X226"/>
    </row>
    <row r="227" spans="1:24" ht="15">
      <c r="A227">
        <v>1009</v>
      </c>
      <c r="B227">
        <v>2002</v>
      </c>
      <c r="C227">
        <v>2004</v>
      </c>
      <c r="D227">
        <v>2006</v>
      </c>
      <c r="E227" s="4">
        <v>15000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f t="shared" si="9"/>
        <v>15000</v>
      </c>
      <c r="T227" s="4">
        <f t="shared" si="10"/>
        <v>0</v>
      </c>
      <c r="U227" s="4">
        <v>0</v>
      </c>
      <c r="V227" s="4">
        <f t="shared" si="11"/>
        <v>0</v>
      </c>
      <c r="X227"/>
    </row>
    <row r="228" spans="1:24" ht="15">
      <c r="A228">
        <v>1010</v>
      </c>
      <c r="B228">
        <v>2002</v>
      </c>
      <c r="C228">
        <v>2003</v>
      </c>
      <c r="D228">
        <v>2005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100000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31885</v>
      </c>
      <c r="R228" s="4">
        <v>0</v>
      </c>
      <c r="S228" s="4">
        <f t="shared" si="9"/>
        <v>100000</v>
      </c>
      <c r="T228" s="4">
        <f t="shared" si="10"/>
        <v>31885</v>
      </c>
      <c r="U228" s="4">
        <v>0</v>
      </c>
      <c r="V228" s="4">
        <f t="shared" si="11"/>
        <v>31885</v>
      </c>
      <c r="X228"/>
    </row>
    <row r="229" spans="1:24" ht="15">
      <c r="A229">
        <v>1018</v>
      </c>
      <c r="B229">
        <v>1997</v>
      </c>
      <c r="C229">
        <v>1999</v>
      </c>
      <c r="D229">
        <v>2004</v>
      </c>
      <c r="E229" s="4">
        <v>100000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103908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f t="shared" si="9"/>
        <v>100000</v>
      </c>
      <c r="T229" s="4">
        <f t="shared" si="10"/>
        <v>103908</v>
      </c>
      <c r="U229" s="4">
        <v>103908</v>
      </c>
      <c r="V229" s="4">
        <f t="shared" si="11"/>
        <v>207816</v>
      </c>
      <c r="X229"/>
    </row>
    <row r="230" spans="1:24" ht="15">
      <c r="A230">
        <v>1028</v>
      </c>
      <c r="B230">
        <v>2002</v>
      </c>
      <c r="C230">
        <v>2005</v>
      </c>
      <c r="D230">
        <v>2007</v>
      </c>
      <c r="E230" s="4">
        <v>125000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72355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f t="shared" si="9"/>
        <v>125000</v>
      </c>
      <c r="T230" s="4">
        <f t="shared" si="10"/>
        <v>72355</v>
      </c>
      <c r="U230" s="4">
        <v>0</v>
      </c>
      <c r="V230" s="4">
        <f t="shared" si="11"/>
        <v>72355</v>
      </c>
      <c r="X230"/>
    </row>
    <row r="231" spans="1:24" ht="15">
      <c r="A231">
        <v>1037</v>
      </c>
      <c r="B231">
        <v>1997</v>
      </c>
      <c r="C231">
        <v>1997</v>
      </c>
      <c r="D231">
        <v>1999</v>
      </c>
      <c r="E231" s="4">
        <v>100000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13305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f t="shared" si="9"/>
        <v>100000</v>
      </c>
      <c r="T231" s="4">
        <f t="shared" si="10"/>
        <v>13305</v>
      </c>
      <c r="U231" s="4">
        <v>0</v>
      </c>
      <c r="V231" s="4">
        <f t="shared" si="11"/>
        <v>13305</v>
      </c>
      <c r="X231"/>
    </row>
    <row r="232" spans="1:24" ht="15">
      <c r="A232">
        <v>1042</v>
      </c>
      <c r="B232">
        <v>2002</v>
      </c>
      <c r="C232">
        <v>2004</v>
      </c>
      <c r="D232">
        <v>2007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30000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32945</v>
      </c>
      <c r="R232" s="4">
        <v>0</v>
      </c>
      <c r="S232" s="4">
        <f t="shared" si="9"/>
        <v>30000</v>
      </c>
      <c r="T232" s="4">
        <f t="shared" si="10"/>
        <v>32945</v>
      </c>
      <c r="U232" s="4">
        <v>32945</v>
      </c>
      <c r="V232" s="4">
        <f t="shared" si="11"/>
        <v>65890</v>
      </c>
      <c r="X232"/>
    </row>
    <row r="233" spans="1:24" ht="15">
      <c r="A233">
        <v>1053</v>
      </c>
      <c r="B233">
        <v>1997</v>
      </c>
      <c r="C233">
        <v>1997</v>
      </c>
      <c r="D233">
        <v>1998</v>
      </c>
      <c r="E233" s="4">
        <v>150000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17867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f t="shared" si="9"/>
        <v>150000</v>
      </c>
      <c r="T233" s="4">
        <f t="shared" si="10"/>
        <v>17867</v>
      </c>
      <c r="U233" s="4">
        <v>0</v>
      </c>
      <c r="V233" s="4">
        <f t="shared" si="11"/>
        <v>17867</v>
      </c>
      <c r="X233"/>
    </row>
    <row r="234" spans="1:24" ht="15">
      <c r="A234">
        <v>1066</v>
      </c>
      <c r="B234">
        <v>2002</v>
      </c>
      <c r="C234">
        <v>2005</v>
      </c>
      <c r="D234">
        <v>2007</v>
      </c>
      <c r="E234" s="4">
        <v>50000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3933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f t="shared" si="9"/>
        <v>50000</v>
      </c>
      <c r="T234" s="4">
        <f t="shared" si="10"/>
        <v>3933</v>
      </c>
      <c r="U234" s="4">
        <v>0</v>
      </c>
      <c r="V234" s="4">
        <f t="shared" si="11"/>
        <v>3933</v>
      </c>
      <c r="X234"/>
    </row>
    <row r="235" spans="1:24" ht="15">
      <c r="A235">
        <v>1074</v>
      </c>
      <c r="B235">
        <v>1997</v>
      </c>
      <c r="C235">
        <v>1999</v>
      </c>
      <c r="D235">
        <v>2002</v>
      </c>
      <c r="E235" s="4">
        <v>1000000</v>
      </c>
      <c r="F235" s="4">
        <v>0</v>
      </c>
      <c r="G235" s="4">
        <v>0</v>
      </c>
      <c r="H235" s="4">
        <v>0</v>
      </c>
      <c r="I235" s="4">
        <v>0</v>
      </c>
      <c r="J235" s="4">
        <v>200000</v>
      </c>
      <c r="K235" s="4">
        <v>0</v>
      </c>
      <c r="L235" s="4">
        <v>17100</v>
      </c>
      <c r="M235" s="4">
        <v>0</v>
      </c>
      <c r="N235" s="4">
        <v>0</v>
      </c>
      <c r="O235" s="4">
        <v>0</v>
      </c>
      <c r="P235" s="4">
        <v>0</v>
      </c>
      <c r="Q235" s="4">
        <v>17100</v>
      </c>
      <c r="R235" s="4">
        <v>0</v>
      </c>
      <c r="S235" s="4">
        <f t="shared" si="9"/>
        <v>1200000</v>
      </c>
      <c r="T235" s="4">
        <f t="shared" si="10"/>
        <v>34200</v>
      </c>
      <c r="U235" s="4">
        <v>0</v>
      </c>
      <c r="V235" s="4">
        <f t="shared" si="11"/>
        <v>34200</v>
      </c>
      <c r="X235"/>
    </row>
    <row r="236" spans="1:24" ht="15">
      <c r="A236">
        <v>1079</v>
      </c>
      <c r="B236">
        <v>1997</v>
      </c>
      <c r="C236">
        <v>1998</v>
      </c>
      <c r="D236">
        <v>2001</v>
      </c>
      <c r="E236" s="4">
        <v>110000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46817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f t="shared" si="9"/>
        <v>110000</v>
      </c>
      <c r="T236" s="4">
        <f t="shared" si="10"/>
        <v>46817</v>
      </c>
      <c r="U236" s="4">
        <v>0</v>
      </c>
      <c r="V236" s="4">
        <f t="shared" si="11"/>
        <v>46817</v>
      </c>
      <c r="X236"/>
    </row>
    <row r="237" spans="1:24" ht="15">
      <c r="A237">
        <v>1084</v>
      </c>
      <c r="B237">
        <v>2003</v>
      </c>
      <c r="C237">
        <v>2005</v>
      </c>
      <c r="D237">
        <v>2005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7500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f t="shared" si="9"/>
        <v>7500</v>
      </c>
      <c r="T237" s="4">
        <f t="shared" si="10"/>
        <v>0</v>
      </c>
      <c r="U237" s="4">
        <v>8731</v>
      </c>
      <c r="V237" s="4">
        <f t="shared" si="11"/>
        <v>8731</v>
      </c>
      <c r="X237"/>
    </row>
    <row r="238" spans="1:24" ht="15">
      <c r="A238">
        <v>1088</v>
      </c>
      <c r="B238">
        <v>2003</v>
      </c>
      <c r="C238">
        <v>2004</v>
      </c>
      <c r="D238">
        <v>2007</v>
      </c>
      <c r="E238" s="4">
        <v>375000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62961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f t="shared" si="9"/>
        <v>375000</v>
      </c>
      <c r="T238" s="4">
        <f t="shared" si="10"/>
        <v>62961</v>
      </c>
      <c r="U238" s="4">
        <v>61961</v>
      </c>
      <c r="V238" s="4">
        <f t="shared" si="11"/>
        <v>124922</v>
      </c>
      <c r="X238"/>
    </row>
    <row r="239" spans="1:24" ht="15">
      <c r="A239">
        <v>1096</v>
      </c>
      <c r="B239">
        <v>2003</v>
      </c>
      <c r="C239">
        <v>2003</v>
      </c>
      <c r="D239">
        <v>2005</v>
      </c>
      <c r="E239" s="4">
        <v>50000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74823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f t="shared" si="9"/>
        <v>50000</v>
      </c>
      <c r="T239" s="4">
        <f t="shared" si="10"/>
        <v>74823</v>
      </c>
      <c r="U239" s="4">
        <v>0</v>
      </c>
      <c r="V239" s="4">
        <f t="shared" si="11"/>
        <v>74823</v>
      </c>
      <c r="X239"/>
    </row>
    <row r="240" spans="1:24" ht="15">
      <c r="A240">
        <v>1097</v>
      </c>
      <c r="B240">
        <v>2003</v>
      </c>
      <c r="C240">
        <v>2003</v>
      </c>
      <c r="D240">
        <v>2005</v>
      </c>
      <c r="E240" s="4">
        <v>250000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24138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f t="shared" si="9"/>
        <v>250000</v>
      </c>
      <c r="T240" s="4">
        <f t="shared" si="10"/>
        <v>24138</v>
      </c>
      <c r="U240" s="4">
        <v>0</v>
      </c>
      <c r="V240" s="4">
        <f t="shared" si="11"/>
        <v>24138</v>
      </c>
      <c r="X240"/>
    </row>
    <row r="241" spans="1:24" ht="15">
      <c r="A241">
        <v>1099</v>
      </c>
      <c r="B241">
        <v>2003</v>
      </c>
      <c r="C241">
        <v>2005</v>
      </c>
      <c r="D241">
        <v>2007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10000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48231</v>
      </c>
      <c r="R241" s="4">
        <v>0</v>
      </c>
      <c r="S241" s="4">
        <f t="shared" si="9"/>
        <v>10000</v>
      </c>
      <c r="T241" s="4">
        <f t="shared" si="10"/>
        <v>48231</v>
      </c>
      <c r="U241" s="4">
        <v>48231</v>
      </c>
      <c r="V241" s="4">
        <f t="shared" si="11"/>
        <v>96462</v>
      </c>
      <c r="X241"/>
    </row>
    <row r="242" spans="1:24" ht="15">
      <c r="A242">
        <v>1100</v>
      </c>
      <c r="B242">
        <v>2003</v>
      </c>
      <c r="C242">
        <v>2003</v>
      </c>
      <c r="D242">
        <v>2005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350000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54313</v>
      </c>
      <c r="R242" s="4">
        <v>0</v>
      </c>
      <c r="S242" s="4">
        <f t="shared" si="9"/>
        <v>350000</v>
      </c>
      <c r="T242" s="4">
        <f t="shared" si="10"/>
        <v>54313</v>
      </c>
      <c r="U242" s="4">
        <v>0</v>
      </c>
      <c r="V242" s="4">
        <f t="shared" si="11"/>
        <v>54313</v>
      </c>
      <c r="X242"/>
    </row>
    <row r="243" spans="1:24" ht="15">
      <c r="A243">
        <v>1101</v>
      </c>
      <c r="B243">
        <v>2003</v>
      </c>
      <c r="C243">
        <v>2005</v>
      </c>
      <c r="D243">
        <v>2007</v>
      </c>
      <c r="E243" s="4">
        <v>250000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66654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f t="shared" si="9"/>
        <v>250000</v>
      </c>
      <c r="T243" s="4">
        <f t="shared" si="10"/>
        <v>66654</v>
      </c>
      <c r="U243" s="4">
        <v>0</v>
      </c>
      <c r="V243" s="4">
        <f t="shared" si="11"/>
        <v>66654</v>
      </c>
      <c r="X243"/>
    </row>
    <row r="244" spans="1:24" ht="15">
      <c r="A244">
        <v>1121</v>
      </c>
      <c r="B244">
        <v>1997</v>
      </c>
      <c r="C244">
        <v>1999</v>
      </c>
      <c r="D244">
        <v>2000</v>
      </c>
      <c r="E244" s="4">
        <v>300000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59173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f t="shared" si="9"/>
        <v>300000</v>
      </c>
      <c r="T244" s="4">
        <f t="shared" si="10"/>
        <v>59173</v>
      </c>
      <c r="U244" s="4">
        <v>0</v>
      </c>
      <c r="V244" s="4">
        <f t="shared" si="11"/>
        <v>59173</v>
      </c>
      <c r="X244"/>
    </row>
    <row r="245" spans="1:24" ht="15">
      <c r="A245">
        <v>1132</v>
      </c>
      <c r="B245">
        <v>1997</v>
      </c>
      <c r="C245">
        <v>2003</v>
      </c>
      <c r="D245">
        <v>2007</v>
      </c>
      <c r="E245" s="4">
        <v>500000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54353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f t="shared" si="9"/>
        <v>500000</v>
      </c>
      <c r="T245" s="4">
        <f t="shared" si="10"/>
        <v>54353</v>
      </c>
      <c r="U245" s="4">
        <v>0</v>
      </c>
      <c r="V245" s="4">
        <f t="shared" si="11"/>
        <v>54353</v>
      </c>
      <c r="X245"/>
    </row>
    <row r="246" spans="1:24" ht="15">
      <c r="A246">
        <v>1133</v>
      </c>
      <c r="B246">
        <v>1997</v>
      </c>
      <c r="C246">
        <v>1999</v>
      </c>
      <c r="D246">
        <v>2002</v>
      </c>
      <c r="E246" s="4">
        <v>1000000</v>
      </c>
      <c r="F246" s="4">
        <v>0</v>
      </c>
      <c r="G246" s="4">
        <v>0</v>
      </c>
      <c r="H246" s="4">
        <v>0</v>
      </c>
      <c r="I246" s="4">
        <v>0</v>
      </c>
      <c r="J246" s="4">
        <v>600000</v>
      </c>
      <c r="K246" s="4">
        <v>0</v>
      </c>
      <c r="L246" s="4">
        <v>54182</v>
      </c>
      <c r="M246" s="4">
        <v>0</v>
      </c>
      <c r="N246" s="4">
        <v>0</v>
      </c>
      <c r="O246" s="4">
        <v>0</v>
      </c>
      <c r="P246" s="4">
        <v>0</v>
      </c>
      <c r="Q246" s="4">
        <v>54182</v>
      </c>
      <c r="R246" s="4">
        <v>0</v>
      </c>
      <c r="S246" s="4">
        <f t="shared" si="9"/>
        <v>1600000</v>
      </c>
      <c r="T246" s="4">
        <f t="shared" si="10"/>
        <v>108364</v>
      </c>
      <c r="U246" s="4">
        <v>0</v>
      </c>
      <c r="V246" s="4">
        <f t="shared" si="11"/>
        <v>108364</v>
      </c>
      <c r="X246"/>
    </row>
    <row r="247" spans="1:24" ht="15">
      <c r="A247">
        <v>1134</v>
      </c>
      <c r="B247">
        <v>1997</v>
      </c>
      <c r="C247">
        <v>1998</v>
      </c>
      <c r="D247">
        <v>2000</v>
      </c>
      <c r="E247" s="4">
        <v>250000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16339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f t="shared" si="9"/>
        <v>250000</v>
      </c>
      <c r="T247" s="4">
        <f t="shared" si="10"/>
        <v>16339</v>
      </c>
      <c r="U247" s="4">
        <v>0</v>
      </c>
      <c r="V247" s="4">
        <f t="shared" si="11"/>
        <v>16339</v>
      </c>
      <c r="X247"/>
    </row>
    <row r="248" spans="1:24" ht="15">
      <c r="A248">
        <v>1138</v>
      </c>
      <c r="B248">
        <v>2003</v>
      </c>
      <c r="C248">
        <v>2003</v>
      </c>
      <c r="D248">
        <v>2007</v>
      </c>
      <c r="E248" s="4">
        <v>260000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75206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f t="shared" si="9"/>
        <v>260000</v>
      </c>
      <c r="T248" s="4">
        <f t="shared" si="10"/>
        <v>75206</v>
      </c>
      <c r="U248" s="4">
        <v>0</v>
      </c>
      <c r="V248" s="4">
        <f t="shared" si="11"/>
        <v>75206</v>
      </c>
      <c r="X248"/>
    </row>
    <row r="249" spans="1:24" ht="15">
      <c r="A249">
        <v>1140</v>
      </c>
      <c r="B249">
        <v>2003</v>
      </c>
      <c r="C249">
        <v>2004</v>
      </c>
      <c r="D249">
        <v>2005</v>
      </c>
      <c r="E249" s="4">
        <v>450000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1803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f t="shared" si="9"/>
        <v>450000</v>
      </c>
      <c r="T249" s="4">
        <f t="shared" si="10"/>
        <v>1803</v>
      </c>
      <c r="U249" s="4">
        <v>0</v>
      </c>
      <c r="V249" s="4">
        <f t="shared" si="11"/>
        <v>1803</v>
      </c>
      <c r="X249"/>
    </row>
    <row r="250" spans="1:24" ht="15">
      <c r="A250">
        <v>1143</v>
      </c>
      <c r="B250">
        <v>1997</v>
      </c>
      <c r="C250">
        <v>1998</v>
      </c>
      <c r="D250">
        <v>2004</v>
      </c>
      <c r="E250" s="4">
        <v>25000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79222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f t="shared" si="9"/>
        <v>25000</v>
      </c>
      <c r="T250" s="4">
        <f t="shared" si="10"/>
        <v>79222</v>
      </c>
      <c r="U250" s="4">
        <v>0</v>
      </c>
      <c r="V250" s="4">
        <f t="shared" si="11"/>
        <v>79222</v>
      </c>
      <c r="X250"/>
    </row>
    <row r="251" spans="1:24" ht="15">
      <c r="A251">
        <v>1146</v>
      </c>
      <c r="B251">
        <v>2003</v>
      </c>
      <c r="C251">
        <v>2003</v>
      </c>
      <c r="D251">
        <v>2005</v>
      </c>
      <c r="E251" s="4">
        <v>200000</v>
      </c>
      <c r="F251" s="4">
        <v>0</v>
      </c>
      <c r="G251" s="4">
        <v>0</v>
      </c>
      <c r="H251" s="4">
        <v>0</v>
      </c>
      <c r="I251" s="4">
        <v>0</v>
      </c>
      <c r="J251" s="4">
        <v>750000</v>
      </c>
      <c r="K251" s="4">
        <v>0</v>
      </c>
      <c r="L251" s="4">
        <v>29849</v>
      </c>
      <c r="M251" s="4">
        <v>0</v>
      </c>
      <c r="N251" s="4">
        <v>0</v>
      </c>
      <c r="O251" s="4">
        <v>0</v>
      </c>
      <c r="P251" s="4">
        <v>0</v>
      </c>
      <c r="Q251" s="4">
        <v>24559</v>
      </c>
      <c r="R251" s="4">
        <v>0</v>
      </c>
      <c r="S251" s="4">
        <f t="shared" si="9"/>
        <v>950000</v>
      </c>
      <c r="T251" s="4">
        <f t="shared" si="10"/>
        <v>54408</v>
      </c>
      <c r="U251" s="4">
        <v>0</v>
      </c>
      <c r="V251" s="4">
        <f t="shared" si="11"/>
        <v>54408</v>
      </c>
      <c r="X251"/>
    </row>
    <row r="252" spans="1:24" ht="15">
      <c r="A252">
        <v>1147</v>
      </c>
      <c r="B252">
        <v>2003</v>
      </c>
      <c r="C252">
        <v>2004</v>
      </c>
      <c r="D252">
        <v>2006</v>
      </c>
      <c r="E252" s="4">
        <v>175000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23090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f t="shared" si="9"/>
        <v>175000</v>
      </c>
      <c r="T252" s="4">
        <f t="shared" si="10"/>
        <v>23090</v>
      </c>
      <c r="U252" s="4">
        <v>0</v>
      </c>
      <c r="V252" s="4">
        <f t="shared" si="11"/>
        <v>23090</v>
      </c>
      <c r="X252"/>
    </row>
    <row r="253" spans="1:24" ht="15">
      <c r="A253">
        <v>1148</v>
      </c>
      <c r="B253">
        <v>1997</v>
      </c>
      <c r="C253">
        <v>1997</v>
      </c>
      <c r="D253">
        <v>2000</v>
      </c>
      <c r="E253" s="4">
        <v>100000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16544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f t="shared" si="9"/>
        <v>100000</v>
      </c>
      <c r="T253" s="4">
        <f t="shared" si="10"/>
        <v>16544</v>
      </c>
      <c r="U253" s="4">
        <v>0</v>
      </c>
      <c r="V253" s="4">
        <f t="shared" si="11"/>
        <v>16544</v>
      </c>
      <c r="X253"/>
    </row>
    <row r="254" spans="1:24" ht="15">
      <c r="A254">
        <v>1149</v>
      </c>
      <c r="B254">
        <v>1997</v>
      </c>
      <c r="C254">
        <v>1997</v>
      </c>
      <c r="D254">
        <v>1998</v>
      </c>
      <c r="E254" s="4">
        <v>1000000</v>
      </c>
      <c r="F254" s="4">
        <v>0</v>
      </c>
      <c r="G254" s="4">
        <v>0</v>
      </c>
      <c r="H254" s="4">
        <v>0</v>
      </c>
      <c r="I254" s="4">
        <v>0</v>
      </c>
      <c r="J254" s="4">
        <v>1000000</v>
      </c>
      <c r="K254" s="4">
        <v>0</v>
      </c>
      <c r="L254" s="4">
        <v>27067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f t="shared" si="9"/>
        <v>2000000</v>
      </c>
      <c r="T254" s="4">
        <f t="shared" si="10"/>
        <v>27067</v>
      </c>
      <c r="U254" s="4">
        <v>0</v>
      </c>
      <c r="V254" s="4">
        <f t="shared" si="11"/>
        <v>27067</v>
      </c>
      <c r="X254"/>
    </row>
    <row r="255" spans="1:24" ht="15">
      <c r="A255">
        <v>1150</v>
      </c>
      <c r="B255">
        <v>2003</v>
      </c>
      <c r="C255">
        <v>2003</v>
      </c>
      <c r="D255">
        <v>2004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30000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2261</v>
      </c>
      <c r="R255" s="4">
        <v>0</v>
      </c>
      <c r="S255" s="4">
        <f t="shared" si="9"/>
        <v>30000</v>
      </c>
      <c r="T255" s="4">
        <f t="shared" si="10"/>
        <v>2261</v>
      </c>
      <c r="U255" s="4">
        <v>0</v>
      </c>
      <c r="V255" s="4">
        <f t="shared" si="11"/>
        <v>2261</v>
      </c>
      <c r="X255"/>
    </row>
    <row r="256" spans="1:24" ht="15">
      <c r="A256">
        <v>1152</v>
      </c>
      <c r="B256">
        <v>2003</v>
      </c>
      <c r="C256">
        <v>2003</v>
      </c>
      <c r="D256">
        <v>2005</v>
      </c>
      <c r="E256" s="4">
        <v>1000000</v>
      </c>
      <c r="F256" s="4">
        <v>0</v>
      </c>
      <c r="G256" s="4">
        <v>0</v>
      </c>
      <c r="H256" s="4">
        <v>0</v>
      </c>
      <c r="I256" s="4">
        <v>0</v>
      </c>
      <c r="J256" s="4">
        <v>575000</v>
      </c>
      <c r="K256" s="4">
        <v>0</v>
      </c>
      <c r="L256" s="4">
        <v>65407</v>
      </c>
      <c r="M256" s="4">
        <v>0</v>
      </c>
      <c r="N256" s="4">
        <v>0</v>
      </c>
      <c r="O256" s="4">
        <v>0</v>
      </c>
      <c r="P256" s="4">
        <v>0</v>
      </c>
      <c r="Q256" s="4">
        <v>65407</v>
      </c>
      <c r="R256" s="4">
        <v>0</v>
      </c>
      <c r="S256" s="4">
        <f t="shared" si="9"/>
        <v>1575000</v>
      </c>
      <c r="T256" s="4">
        <f t="shared" si="10"/>
        <v>130814</v>
      </c>
      <c r="U256" s="4">
        <v>0</v>
      </c>
      <c r="V256" s="4">
        <f t="shared" si="11"/>
        <v>130814</v>
      </c>
      <c r="X256"/>
    </row>
    <row r="257" spans="1:24" ht="15">
      <c r="A257">
        <v>1159</v>
      </c>
      <c r="B257">
        <v>1997</v>
      </c>
      <c r="C257">
        <v>1998</v>
      </c>
      <c r="D257">
        <v>1999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12500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5250</v>
      </c>
      <c r="R257" s="4">
        <v>0</v>
      </c>
      <c r="S257" s="4">
        <f t="shared" si="9"/>
        <v>12500</v>
      </c>
      <c r="T257" s="4">
        <f t="shared" si="10"/>
        <v>5250</v>
      </c>
      <c r="U257" s="4">
        <v>5250</v>
      </c>
      <c r="V257" s="4">
        <f t="shared" si="11"/>
        <v>10500</v>
      </c>
      <c r="X257"/>
    </row>
    <row r="258" spans="1:24" ht="15">
      <c r="A258">
        <v>1170</v>
      </c>
      <c r="B258">
        <v>2003</v>
      </c>
      <c r="C258">
        <v>2005</v>
      </c>
      <c r="D258">
        <v>2007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500000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33555</v>
      </c>
      <c r="R258" s="4">
        <v>0</v>
      </c>
      <c r="S258" s="4">
        <f aca="true" t="shared" si="12" ref="S258:S321">SUM(E258:K258)</f>
        <v>500000</v>
      </c>
      <c r="T258" s="4">
        <f aca="true" t="shared" si="13" ref="T258:T321">SUM(L258:R258)</f>
        <v>33555</v>
      </c>
      <c r="U258" s="4">
        <v>33555</v>
      </c>
      <c r="V258" s="4">
        <f t="shared" si="11"/>
        <v>67110</v>
      </c>
      <c r="X258"/>
    </row>
    <row r="259" spans="1:24" ht="15">
      <c r="A259">
        <v>1176</v>
      </c>
      <c r="B259">
        <v>1997</v>
      </c>
      <c r="C259">
        <v>1998</v>
      </c>
      <c r="D259">
        <v>2000</v>
      </c>
      <c r="E259" s="4">
        <v>500000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19216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f t="shared" si="12"/>
        <v>500000</v>
      </c>
      <c r="T259" s="4">
        <f t="shared" si="13"/>
        <v>19216</v>
      </c>
      <c r="U259" s="4">
        <v>0</v>
      </c>
      <c r="V259" s="4">
        <f aca="true" t="shared" si="14" ref="V259:V322">U259+T259</f>
        <v>19216</v>
      </c>
      <c r="X259"/>
    </row>
    <row r="260" spans="1:24" ht="15">
      <c r="A260">
        <v>1188</v>
      </c>
      <c r="B260">
        <v>2003</v>
      </c>
      <c r="C260">
        <v>2004</v>
      </c>
      <c r="D260">
        <v>2007</v>
      </c>
      <c r="E260" s="4">
        <v>200000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96592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f t="shared" si="12"/>
        <v>200000</v>
      </c>
      <c r="T260" s="4">
        <f t="shared" si="13"/>
        <v>96592</v>
      </c>
      <c r="U260" s="4">
        <v>0</v>
      </c>
      <c r="V260" s="4">
        <f t="shared" si="14"/>
        <v>96592</v>
      </c>
      <c r="X260"/>
    </row>
    <row r="261" spans="1:24" ht="15">
      <c r="A261">
        <v>1192</v>
      </c>
      <c r="B261">
        <v>2003</v>
      </c>
      <c r="C261">
        <v>2005</v>
      </c>
      <c r="D261">
        <v>2008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99999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15374</v>
      </c>
      <c r="R261" s="4">
        <v>0</v>
      </c>
      <c r="S261" s="4">
        <f t="shared" si="12"/>
        <v>99999</v>
      </c>
      <c r="T261" s="4">
        <f t="shared" si="13"/>
        <v>15374</v>
      </c>
      <c r="U261" s="4">
        <v>0</v>
      </c>
      <c r="V261" s="4">
        <f t="shared" si="14"/>
        <v>15374</v>
      </c>
      <c r="X261"/>
    </row>
    <row r="262" spans="1:24" ht="15">
      <c r="A262">
        <v>1197</v>
      </c>
      <c r="B262">
        <v>2003</v>
      </c>
      <c r="C262">
        <v>2005</v>
      </c>
      <c r="D262">
        <v>2008</v>
      </c>
      <c r="E262" s="4">
        <v>47500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62029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f t="shared" si="12"/>
        <v>47500</v>
      </c>
      <c r="T262" s="4">
        <f t="shared" si="13"/>
        <v>62029</v>
      </c>
      <c r="U262" s="4">
        <v>0</v>
      </c>
      <c r="V262" s="4">
        <f t="shared" si="14"/>
        <v>62029</v>
      </c>
      <c r="X262"/>
    </row>
    <row r="263" spans="1:24" ht="15">
      <c r="A263">
        <v>1198</v>
      </c>
      <c r="B263">
        <v>1997</v>
      </c>
      <c r="C263">
        <v>1999</v>
      </c>
      <c r="D263">
        <v>2003</v>
      </c>
      <c r="E263" s="4">
        <v>25000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10740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f t="shared" si="12"/>
        <v>25000</v>
      </c>
      <c r="T263" s="4">
        <f t="shared" si="13"/>
        <v>10740</v>
      </c>
      <c r="U263" s="4">
        <v>1176</v>
      </c>
      <c r="V263" s="4">
        <f t="shared" si="14"/>
        <v>11916</v>
      </c>
      <c r="X263"/>
    </row>
    <row r="264" spans="1:24" ht="15">
      <c r="A264">
        <v>1204</v>
      </c>
      <c r="B264">
        <v>2003</v>
      </c>
      <c r="C264">
        <v>2004</v>
      </c>
      <c r="D264">
        <v>2006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250000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f t="shared" si="12"/>
        <v>250000</v>
      </c>
      <c r="T264" s="4">
        <f t="shared" si="13"/>
        <v>0</v>
      </c>
      <c r="U264" s="4">
        <v>0</v>
      </c>
      <c r="V264" s="4">
        <f t="shared" si="14"/>
        <v>0</v>
      </c>
      <c r="X264"/>
    </row>
    <row r="265" spans="1:24" ht="15">
      <c r="A265">
        <v>1209</v>
      </c>
      <c r="B265">
        <v>1997</v>
      </c>
      <c r="C265">
        <v>2002</v>
      </c>
      <c r="D265">
        <v>2004</v>
      </c>
      <c r="E265" s="4">
        <v>880000</v>
      </c>
      <c r="F265" s="4">
        <v>0</v>
      </c>
      <c r="G265" s="4">
        <v>0</v>
      </c>
      <c r="H265" s="4">
        <v>0</v>
      </c>
      <c r="I265" s="4">
        <v>0</v>
      </c>
      <c r="J265" s="4">
        <v>870000</v>
      </c>
      <c r="K265" s="4">
        <v>0</v>
      </c>
      <c r="L265" s="4">
        <v>60077</v>
      </c>
      <c r="M265" s="4">
        <v>0</v>
      </c>
      <c r="N265" s="4">
        <v>0</v>
      </c>
      <c r="O265" s="4">
        <v>0</v>
      </c>
      <c r="P265" s="4">
        <v>0</v>
      </c>
      <c r="Q265" s="4">
        <v>60077</v>
      </c>
      <c r="R265" s="4">
        <v>0</v>
      </c>
      <c r="S265" s="4">
        <f t="shared" si="12"/>
        <v>1750000</v>
      </c>
      <c r="T265" s="4">
        <f t="shared" si="13"/>
        <v>120154</v>
      </c>
      <c r="U265" s="4">
        <v>0</v>
      </c>
      <c r="V265" s="4">
        <f t="shared" si="14"/>
        <v>120154</v>
      </c>
      <c r="X265"/>
    </row>
    <row r="266" spans="1:24" ht="15">
      <c r="A266">
        <v>1213</v>
      </c>
      <c r="B266">
        <v>1997</v>
      </c>
      <c r="C266">
        <v>1997</v>
      </c>
      <c r="D266">
        <v>1998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7500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54</v>
      </c>
      <c r="R266" s="4">
        <v>0</v>
      </c>
      <c r="S266" s="4">
        <f t="shared" si="12"/>
        <v>7500</v>
      </c>
      <c r="T266" s="4">
        <f t="shared" si="13"/>
        <v>54</v>
      </c>
      <c r="U266" s="4">
        <v>0</v>
      </c>
      <c r="V266" s="4">
        <f t="shared" si="14"/>
        <v>54</v>
      </c>
      <c r="X266"/>
    </row>
    <row r="267" spans="1:24" ht="15">
      <c r="A267">
        <v>1220</v>
      </c>
      <c r="B267">
        <v>2003</v>
      </c>
      <c r="C267">
        <v>2005</v>
      </c>
      <c r="D267">
        <v>2008</v>
      </c>
      <c r="E267" s="4">
        <v>6000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113946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f t="shared" si="12"/>
        <v>6000</v>
      </c>
      <c r="T267" s="4">
        <f t="shared" si="13"/>
        <v>113946</v>
      </c>
      <c r="U267" s="4">
        <v>0</v>
      </c>
      <c r="V267" s="4">
        <f t="shared" si="14"/>
        <v>113946</v>
      </c>
      <c r="X267"/>
    </row>
    <row r="268" spans="1:24" ht="15">
      <c r="A268">
        <v>1223</v>
      </c>
      <c r="B268">
        <v>2003</v>
      </c>
      <c r="C268">
        <v>2006</v>
      </c>
      <c r="D268">
        <v>2007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25000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28106</v>
      </c>
      <c r="R268" s="4">
        <v>0</v>
      </c>
      <c r="S268" s="4">
        <f t="shared" si="12"/>
        <v>25000</v>
      </c>
      <c r="T268" s="4">
        <f t="shared" si="13"/>
        <v>28106</v>
      </c>
      <c r="U268" s="4">
        <v>28106</v>
      </c>
      <c r="V268" s="4">
        <f t="shared" si="14"/>
        <v>56212</v>
      </c>
      <c r="X268"/>
    </row>
    <row r="269" spans="1:24" ht="15">
      <c r="A269">
        <v>1237</v>
      </c>
      <c r="B269">
        <v>1997</v>
      </c>
      <c r="C269">
        <v>2005</v>
      </c>
      <c r="D269">
        <v>2008</v>
      </c>
      <c r="E269" s="4">
        <v>131250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26538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f t="shared" si="12"/>
        <v>131250</v>
      </c>
      <c r="T269" s="4">
        <f t="shared" si="13"/>
        <v>26538</v>
      </c>
      <c r="U269" s="4">
        <v>26538</v>
      </c>
      <c r="V269" s="4">
        <f t="shared" si="14"/>
        <v>53076</v>
      </c>
      <c r="X269"/>
    </row>
    <row r="270" spans="1:24" ht="15">
      <c r="A270">
        <v>1238</v>
      </c>
      <c r="B270">
        <v>1997</v>
      </c>
      <c r="C270">
        <v>1999</v>
      </c>
      <c r="D270">
        <v>2008</v>
      </c>
      <c r="E270" s="4">
        <v>200000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193289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f t="shared" si="12"/>
        <v>200000</v>
      </c>
      <c r="T270" s="4">
        <f t="shared" si="13"/>
        <v>193289</v>
      </c>
      <c r="U270" s="4">
        <v>0</v>
      </c>
      <c r="V270" s="4">
        <f t="shared" si="14"/>
        <v>193289</v>
      </c>
      <c r="X270"/>
    </row>
    <row r="271" spans="1:24" ht="15">
      <c r="A271">
        <v>1239</v>
      </c>
      <c r="B271">
        <v>1997</v>
      </c>
      <c r="C271">
        <v>2001</v>
      </c>
      <c r="D271">
        <v>2003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850000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21900</v>
      </c>
      <c r="R271" s="4">
        <v>0</v>
      </c>
      <c r="S271" s="4">
        <f t="shared" si="12"/>
        <v>850000</v>
      </c>
      <c r="T271" s="4">
        <f t="shared" si="13"/>
        <v>21900</v>
      </c>
      <c r="U271" s="4">
        <v>21900</v>
      </c>
      <c r="V271" s="4">
        <f t="shared" si="14"/>
        <v>43800</v>
      </c>
      <c r="X271"/>
    </row>
    <row r="272" spans="1:24" ht="15">
      <c r="A272">
        <v>1242</v>
      </c>
      <c r="B272">
        <v>2001</v>
      </c>
      <c r="C272">
        <v>2002</v>
      </c>
      <c r="D272">
        <v>2005</v>
      </c>
      <c r="E272" s="4">
        <v>75000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31842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f t="shared" si="12"/>
        <v>75000</v>
      </c>
      <c r="T272" s="4">
        <f t="shared" si="13"/>
        <v>31842</v>
      </c>
      <c r="U272" s="4">
        <v>0</v>
      </c>
      <c r="V272" s="4">
        <f t="shared" si="14"/>
        <v>31842</v>
      </c>
      <c r="X272"/>
    </row>
    <row r="273" spans="1:24" ht="15">
      <c r="A273">
        <v>1244</v>
      </c>
      <c r="B273">
        <v>1997</v>
      </c>
      <c r="C273">
        <v>1999</v>
      </c>
      <c r="D273">
        <v>2000</v>
      </c>
      <c r="E273" s="4">
        <v>100000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64899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f t="shared" si="12"/>
        <v>100000</v>
      </c>
      <c r="T273" s="4">
        <f t="shared" si="13"/>
        <v>64899</v>
      </c>
      <c r="U273" s="4">
        <v>0</v>
      </c>
      <c r="V273" s="4">
        <f t="shared" si="14"/>
        <v>64899</v>
      </c>
      <c r="X273"/>
    </row>
    <row r="274" spans="1:24" ht="15">
      <c r="A274">
        <v>1245</v>
      </c>
      <c r="B274">
        <v>1997</v>
      </c>
      <c r="C274">
        <v>1998</v>
      </c>
      <c r="D274">
        <v>2002</v>
      </c>
      <c r="E274" s="4">
        <v>125000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55458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f t="shared" si="12"/>
        <v>125000</v>
      </c>
      <c r="T274" s="4">
        <f t="shared" si="13"/>
        <v>55458</v>
      </c>
      <c r="U274" s="4">
        <v>0</v>
      </c>
      <c r="V274" s="4">
        <f t="shared" si="14"/>
        <v>55458</v>
      </c>
      <c r="X274"/>
    </row>
    <row r="275" spans="1:24" ht="15">
      <c r="A275">
        <v>1257</v>
      </c>
      <c r="B275">
        <v>1997</v>
      </c>
      <c r="C275">
        <v>1998</v>
      </c>
      <c r="D275">
        <v>1999</v>
      </c>
      <c r="E275" s="4">
        <v>35000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12272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f t="shared" si="12"/>
        <v>35000</v>
      </c>
      <c r="T275" s="4">
        <f t="shared" si="13"/>
        <v>12272</v>
      </c>
      <c r="U275" s="4">
        <v>0</v>
      </c>
      <c r="V275" s="4">
        <f t="shared" si="14"/>
        <v>12272</v>
      </c>
      <c r="X275"/>
    </row>
    <row r="276" spans="1:24" ht="15">
      <c r="A276">
        <v>1265</v>
      </c>
      <c r="B276">
        <v>1997</v>
      </c>
      <c r="C276">
        <v>1997</v>
      </c>
      <c r="D276">
        <v>1999</v>
      </c>
      <c r="E276" s="4">
        <v>150000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7049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f t="shared" si="12"/>
        <v>150000</v>
      </c>
      <c r="T276" s="4">
        <f t="shared" si="13"/>
        <v>7049</v>
      </c>
      <c r="U276" s="4">
        <v>0</v>
      </c>
      <c r="V276" s="4">
        <f t="shared" si="14"/>
        <v>7049</v>
      </c>
      <c r="X276"/>
    </row>
    <row r="277" spans="1:24" ht="15">
      <c r="A277">
        <v>1273</v>
      </c>
      <c r="B277">
        <v>2003</v>
      </c>
      <c r="C277">
        <v>2005</v>
      </c>
      <c r="D277">
        <v>2008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25000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24748</v>
      </c>
      <c r="R277" s="4">
        <v>0</v>
      </c>
      <c r="S277" s="4">
        <f t="shared" si="12"/>
        <v>25000</v>
      </c>
      <c r="T277" s="4">
        <f t="shared" si="13"/>
        <v>24748</v>
      </c>
      <c r="U277" s="4">
        <v>49496</v>
      </c>
      <c r="V277" s="4">
        <f t="shared" si="14"/>
        <v>74244</v>
      </c>
      <c r="X277"/>
    </row>
    <row r="278" spans="1:24" ht="15">
      <c r="A278">
        <v>1275</v>
      </c>
      <c r="B278">
        <v>1997</v>
      </c>
      <c r="C278">
        <v>1998</v>
      </c>
      <c r="D278">
        <v>1999</v>
      </c>
      <c r="E278" s="4">
        <v>390000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26183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f t="shared" si="12"/>
        <v>390000</v>
      </c>
      <c r="T278" s="4">
        <f t="shared" si="13"/>
        <v>26183</v>
      </c>
      <c r="U278" s="4">
        <v>0</v>
      </c>
      <c r="V278" s="4">
        <f t="shared" si="14"/>
        <v>26183</v>
      </c>
      <c r="X278"/>
    </row>
    <row r="279" spans="1:24" ht="15">
      <c r="A279">
        <v>1280</v>
      </c>
      <c r="B279">
        <v>1997</v>
      </c>
      <c r="C279">
        <v>1997</v>
      </c>
      <c r="D279">
        <v>2001</v>
      </c>
      <c r="E279" s="4">
        <v>17500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16635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f t="shared" si="12"/>
        <v>17500</v>
      </c>
      <c r="T279" s="4">
        <f t="shared" si="13"/>
        <v>16635</v>
      </c>
      <c r="U279" s="4">
        <v>0</v>
      </c>
      <c r="V279" s="4">
        <f t="shared" si="14"/>
        <v>16635</v>
      </c>
      <c r="X279"/>
    </row>
    <row r="280" spans="1:24" ht="15">
      <c r="A280">
        <v>1281</v>
      </c>
      <c r="B280">
        <v>1997</v>
      </c>
      <c r="C280">
        <v>1999</v>
      </c>
      <c r="D280">
        <v>2000</v>
      </c>
      <c r="E280" s="4">
        <v>500000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16556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f t="shared" si="12"/>
        <v>500000</v>
      </c>
      <c r="T280" s="4">
        <f t="shared" si="13"/>
        <v>16556</v>
      </c>
      <c r="U280" s="4">
        <v>0</v>
      </c>
      <c r="V280" s="4">
        <f t="shared" si="14"/>
        <v>16556</v>
      </c>
      <c r="X280"/>
    </row>
    <row r="281" spans="1:24" ht="15">
      <c r="A281">
        <v>1290</v>
      </c>
      <c r="B281">
        <v>1997</v>
      </c>
      <c r="C281">
        <v>1997</v>
      </c>
      <c r="D281">
        <v>1998</v>
      </c>
      <c r="E281" s="4">
        <v>195000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3199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f t="shared" si="12"/>
        <v>195000</v>
      </c>
      <c r="T281" s="4">
        <f t="shared" si="13"/>
        <v>3199</v>
      </c>
      <c r="U281" s="4">
        <v>0</v>
      </c>
      <c r="V281" s="4">
        <f t="shared" si="14"/>
        <v>3199</v>
      </c>
      <c r="X281"/>
    </row>
    <row r="282" spans="1:24" ht="15">
      <c r="A282">
        <v>1292</v>
      </c>
      <c r="B282">
        <v>2005</v>
      </c>
      <c r="C282">
        <v>2005</v>
      </c>
      <c r="D282">
        <v>2008</v>
      </c>
      <c r="E282" s="4">
        <v>60000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28634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f t="shared" si="12"/>
        <v>60000</v>
      </c>
      <c r="T282" s="4">
        <f t="shared" si="13"/>
        <v>28634</v>
      </c>
      <c r="U282" s="4">
        <v>0</v>
      </c>
      <c r="V282" s="4">
        <f t="shared" si="14"/>
        <v>28634</v>
      </c>
      <c r="X282"/>
    </row>
    <row r="283" spans="1:24" ht="15">
      <c r="A283">
        <v>1293</v>
      </c>
      <c r="B283">
        <v>2004</v>
      </c>
      <c r="C283">
        <v>2005</v>
      </c>
      <c r="D283">
        <v>2007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15000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17258</v>
      </c>
      <c r="R283" s="4">
        <v>0</v>
      </c>
      <c r="S283" s="4">
        <f t="shared" si="12"/>
        <v>15000</v>
      </c>
      <c r="T283" s="4">
        <f t="shared" si="13"/>
        <v>17258</v>
      </c>
      <c r="U283" s="4">
        <v>17258</v>
      </c>
      <c r="V283" s="4">
        <f t="shared" si="14"/>
        <v>34516</v>
      </c>
      <c r="X283"/>
    </row>
    <row r="284" spans="1:24" ht="15">
      <c r="A284">
        <v>1306</v>
      </c>
      <c r="B284">
        <v>2004</v>
      </c>
      <c r="C284">
        <v>2005</v>
      </c>
      <c r="D284">
        <v>2008</v>
      </c>
      <c r="E284" s="4">
        <v>775000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65383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f t="shared" si="12"/>
        <v>775000</v>
      </c>
      <c r="T284" s="4">
        <f t="shared" si="13"/>
        <v>65383</v>
      </c>
      <c r="U284" s="4">
        <v>0</v>
      </c>
      <c r="V284" s="4">
        <f t="shared" si="14"/>
        <v>65383</v>
      </c>
      <c r="X284"/>
    </row>
    <row r="285" spans="1:24" ht="15">
      <c r="A285">
        <v>1310</v>
      </c>
      <c r="B285">
        <v>1997</v>
      </c>
      <c r="C285">
        <v>1997</v>
      </c>
      <c r="D285">
        <v>2001</v>
      </c>
      <c r="E285" s="4">
        <v>500000</v>
      </c>
      <c r="F285" s="4">
        <v>1000000</v>
      </c>
      <c r="G285" s="4">
        <v>0</v>
      </c>
      <c r="H285" s="4">
        <v>0</v>
      </c>
      <c r="I285" s="4">
        <v>0</v>
      </c>
      <c r="J285" s="4">
        <v>1000000</v>
      </c>
      <c r="K285" s="4">
        <v>0</v>
      </c>
      <c r="L285" s="4">
        <v>0</v>
      </c>
      <c r="M285" s="4">
        <v>115268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f t="shared" si="12"/>
        <v>2500000</v>
      </c>
      <c r="T285" s="4">
        <f t="shared" si="13"/>
        <v>115268</v>
      </c>
      <c r="U285" s="4">
        <v>27066</v>
      </c>
      <c r="V285" s="4">
        <f t="shared" si="14"/>
        <v>142334</v>
      </c>
      <c r="X285"/>
    </row>
    <row r="286" spans="1:24" ht="15">
      <c r="A286">
        <v>1320</v>
      </c>
      <c r="B286">
        <v>2004</v>
      </c>
      <c r="C286">
        <v>2005</v>
      </c>
      <c r="D286">
        <v>2007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240000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5669</v>
      </c>
      <c r="R286" s="4">
        <v>0</v>
      </c>
      <c r="S286" s="4">
        <f t="shared" si="12"/>
        <v>240000</v>
      </c>
      <c r="T286" s="4">
        <f t="shared" si="13"/>
        <v>5669</v>
      </c>
      <c r="U286" s="4">
        <v>5669</v>
      </c>
      <c r="V286" s="4">
        <f t="shared" si="14"/>
        <v>11338</v>
      </c>
      <c r="X286"/>
    </row>
    <row r="287" spans="1:24" ht="15">
      <c r="A287">
        <v>1324</v>
      </c>
      <c r="B287">
        <v>2004</v>
      </c>
      <c r="C287">
        <v>2005</v>
      </c>
      <c r="D287">
        <v>2007</v>
      </c>
      <c r="E287" s="4">
        <v>933333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48383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f t="shared" si="12"/>
        <v>933333</v>
      </c>
      <c r="T287" s="4">
        <f t="shared" si="13"/>
        <v>48383</v>
      </c>
      <c r="U287" s="4">
        <v>0</v>
      </c>
      <c r="V287" s="4">
        <f t="shared" si="14"/>
        <v>48383</v>
      </c>
      <c r="X287"/>
    </row>
    <row r="288" spans="1:24" ht="15">
      <c r="A288">
        <v>1327</v>
      </c>
      <c r="B288">
        <v>2004</v>
      </c>
      <c r="C288">
        <v>2004</v>
      </c>
      <c r="D288">
        <v>2004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15000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600</v>
      </c>
      <c r="R288" s="4">
        <v>0</v>
      </c>
      <c r="S288" s="4">
        <f t="shared" si="12"/>
        <v>15000</v>
      </c>
      <c r="T288" s="4">
        <f t="shared" si="13"/>
        <v>600</v>
      </c>
      <c r="U288" s="4">
        <v>0</v>
      </c>
      <c r="V288" s="4">
        <f t="shared" si="14"/>
        <v>600</v>
      </c>
      <c r="X288"/>
    </row>
    <row r="289" spans="1:24" ht="15">
      <c r="A289">
        <v>1329</v>
      </c>
      <c r="B289">
        <v>1997</v>
      </c>
      <c r="C289">
        <v>1998</v>
      </c>
      <c r="D289">
        <v>2000</v>
      </c>
      <c r="E289" s="4">
        <v>750000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88642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f t="shared" si="12"/>
        <v>750000</v>
      </c>
      <c r="T289" s="4">
        <f t="shared" si="13"/>
        <v>88642</v>
      </c>
      <c r="U289" s="4">
        <v>0</v>
      </c>
      <c r="V289" s="4">
        <f t="shared" si="14"/>
        <v>88642</v>
      </c>
      <c r="X289"/>
    </row>
    <row r="290" spans="1:24" ht="15">
      <c r="A290">
        <v>1343</v>
      </c>
      <c r="B290">
        <v>1997</v>
      </c>
      <c r="C290">
        <v>2000</v>
      </c>
      <c r="D290">
        <v>2002</v>
      </c>
      <c r="E290" s="4">
        <v>164000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12453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f t="shared" si="12"/>
        <v>164000</v>
      </c>
      <c r="T290" s="4">
        <f t="shared" si="13"/>
        <v>12453</v>
      </c>
      <c r="U290" s="4">
        <v>0</v>
      </c>
      <c r="V290" s="4">
        <f t="shared" si="14"/>
        <v>12453</v>
      </c>
      <c r="X290"/>
    </row>
    <row r="291" spans="1:24" ht="15">
      <c r="A291">
        <v>1347</v>
      </c>
      <c r="B291">
        <v>2004</v>
      </c>
      <c r="C291">
        <v>2004</v>
      </c>
      <c r="D291">
        <v>2007</v>
      </c>
      <c r="E291" s="4">
        <v>375000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110629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f t="shared" si="12"/>
        <v>375000</v>
      </c>
      <c r="T291" s="4">
        <f t="shared" si="13"/>
        <v>110629</v>
      </c>
      <c r="U291" s="4">
        <v>0</v>
      </c>
      <c r="V291" s="4">
        <f t="shared" si="14"/>
        <v>110629</v>
      </c>
      <c r="X291"/>
    </row>
    <row r="292" spans="1:24" ht="15">
      <c r="A292">
        <v>1350</v>
      </c>
      <c r="B292">
        <v>1997</v>
      </c>
      <c r="C292">
        <v>1998</v>
      </c>
      <c r="D292">
        <v>2001</v>
      </c>
      <c r="E292" s="4">
        <v>26500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8601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f t="shared" si="12"/>
        <v>26500</v>
      </c>
      <c r="T292" s="4">
        <f t="shared" si="13"/>
        <v>8601</v>
      </c>
      <c r="U292" s="4">
        <v>0</v>
      </c>
      <c r="V292" s="4">
        <f t="shared" si="14"/>
        <v>8601</v>
      </c>
      <c r="X292"/>
    </row>
    <row r="293" spans="1:24" ht="15">
      <c r="A293">
        <v>1373</v>
      </c>
      <c r="B293">
        <v>2004</v>
      </c>
      <c r="C293">
        <v>2006</v>
      </c>
      <c r="D293">
        <v>2008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65000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51674</v>
      </c>
      <c r="R293" s="4">
        <v>0</v>
      </c>
      <c r="S293" s="4">
        <f t="shared" si="12"/>
        <v>65000</v>
      </c>
      <c r="T293" s="4">
        <f t="shared" si="13"/>
        <v>51674</v>
      </c>
      <c r="U293" s="4">
        <v>51674</v>
      </c>
      <c r="V293" s="4">
        <f t="shared" si="14"/>
        <v>103348</v>
      </c>
      <c r="X293"/>
    </row>
    <row r="294" spans="1:24" ht="15">
      <c r="A294">
        <v>1375</v>
      </c>
      <c r="B294">
        <v>2004</v>
      </c>
      <c r="C294">
        <v>2005</v>
      </c>
      <c r="D294">
        <v>2007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100000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113229</v>
      </c>
      <c r="R294" s="4">
        <v>0</v>
      </c>
      <c r="S294" s="4">
        <f t="shared" si="12"/>
        <v>100000</v>
      </c>
      <c r="T294" s="4">
        <f t="shared" si="13"/>
        <v>113229</v>
      </c>
      <c r="U294" s="4">
        <v>113229</v>
      </c>
      <c r="V294" s="4">
        <f t="shared" si="14"/>
        <v>226458</v>
      </c>
      <c r="X294"/>
    </row>
    <row r="295" spans="1:24" ht="15">
      <c r="A295">
        <v>1383</v>
      </c>
      <c r="B295">
        <v>1997</v>
      </c>
      <c r="C295">
        <v>1997</v>
      </c>
      <c r="D295">
        <v>1999</v>
      </c>
      <c r="E295" s="4">
        <v>1000000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26497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f t="shared" si="12"/>
        <v>1000000</v>
      </c>
      <c r="T295" s="4">
        <f t="shared" si="13"/>
        <v>26497</v>
      </c>
      <c r="U295" s="4">
        <v>0</v>
      </c>
      <c r="V295" s="4">
        <f t="shared" si="14"/>
        <v>26497</v>
      </c>
      <c r="X295"/>
    </row>
    <row r="296" spans="1:24" ht="15">
      <c r="A296">
        <v>1388</v>
      </c>
      <c r="B296">
        <v>1997</v>
      </c>
      <c r="C296">
        <v>1998</v>
      </c>
      <c r="D296">
        <v>1999</v>
      </c>
      <c r="E296" s="4">
        <v>200000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39249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f t="shared" si="12"/>
        <v>200000</v>
      </c>
      <c r="T296" s="4">
        <f t="shared" si="13"/>
        <v>39249</v>
      </c>
      <c r="U296" s="4">
        <v>0</v>
      </c>
      <c r="V296" s="4">
        <f t="shared" si="14"/>
        <v>39249</v>
      </c>
      <c r="X296"/>
    </row>
    <row r="297" spans="1:24" ht="15">
      <c r="A297">
        <v>1391</v>
      </c>
      <c r="B297">
        <v>2004</v>
      </c>
      <c r="C297">
        <v>2006</v>
      </c>
      <c r="D297">
        <v>2007</v>
      </c>
      <c r="E297" s="4">
        <v>85000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41675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f t="shared" si="12"/>
        <v>85000</v>
      </c>
      <c r="T297" s="4">
        <f t="shared" si="13"/>
        <v>41675</v>
      </c>
      <c r="U297" s="4">
        <v>0</v>
      </c>
      <c r="V297" s="4">
        <f t="shared" si="14"/>
        <v>41675</v>
      </c>
      <c r="X297"/>
    </row>
    <row r="298" spans="1:24" ht="15">
      <c r="A298">
        <v>1399</v>
      </c>
      <c r="B298">
        <v>2004</v>
      </c>
      <c r="C298">
        <v>2006</v>
      </c>
      <c r="D298">
        <v>2008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640000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66210</v>
      </c>
      <c r="R298" s="4">
        <v>0</v>
      </c>
      <c r="S298" s="4">
        <f t="shared" si="12"/>
        <v>640000</v>
      </c>
      <c r="T298" s="4">
        <f t="shared" si="13"/>
        <v>66210</v>
      </c>
      <c r="U298" s="4">
        <v>66210</v>
      </c>
      <c r="V298" s="4">
        <f t="shared" si="14"/>
        <v>132420</v>
      </c>
      <c r="X298"/>
    </row>
    <row r="299" spans="1:24" ht="15">
      <c r="A299">
        <v>1404</v>
      </c>
      <c r="B299">
        <v>2004</v>
      </c>
      <c r="C299">
        <v>2005</v>
      </c>
      <c r="D299">
        <v>2007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250000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76441</v>
      </c>
      <c r="R299" s="4">
        <v>0</v>
      </c>
      <c r="S299" s="4">
        <f t="shared" si="12"/>
        <v>250000</v>
      </c>
      <c r="T299" s="4">
        <f t="shared" si="13"/>
        <v>76441</v>
      </c>
      <c r="U299" s="4">
        <v>76441</v>
      </c>
      <c r="V299" s="4">
        <f t="shared" si="14"/>
        <v>152882</v>
      </c>
      <c r="X299"/>
    </row>
    <row r="300" spans="1:24" ht="15">
      <c r="A300">
        <v>1409</v>
      </c>
      <c r="B300">
        <v>1997</v>
      </c>
      <c r="C300">
        <v>1999</v>
      </c>
      <c r="D300">
        <v>2002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150000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111122</v>
      </c>
      <c r="R300" s="4">
        <v>0</v>
      </c>
      <c r="S300" s="4">
        <f t="shared" si="12"/>
        <v>150000</v>
      </c>
      <c r="T300" s="4">
        <f t="shared" si="13"/>
        <v>111122</v>
      </c>
      <c r="U300" s="4">
        <v>111122</v>
      </c>
      <c r="V300" s="4">
        <f t="shared" si="14"/>
        <v>222244</v>
      </c>
      <c r="X300"/>
    </row>
    <row r="301" spans="1:24" ht="15">
      <c r="A301">
        <v>1410</v>
      </c>
      <c r="B301">
        <v>1997</v>
      </c>
      <c r="C301">
        <v>1998</v>
      </c>
      <c r="D301">
        <v>1998</v>
      </c>
      <c r="E301" s="4">
        <v>20000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3000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f t="shared" si="12"/>
        <v>20000</v>
      </c>
      <c r="T301" s="4">
        <f t="shared" si="13"/>
        <v>3000</v>
      </c>
      <c r="U301" s="4">
        <v>0</v>
      </c>
      <c r="V301" s="4">
        <f t="shared" si="14"/>
        <v>3000</v>
      </c>
      <c r="X301"/>
    </row>
    <row r="302" spans="1:24" ht="15">
      <c r="A302">
        <v>1417</v>
      </c>
      <c r="B302">
        <v>1997</v>
      </c>
      <c r="C302">
        <v>1997</v>
      </c>
      <c r="D302">
        <v>2005</v>
      </c>
      <c r="E302" s="4">
        <v>161000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116301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f t="shared" si="12"/>
        <v>161000</v>
      </c>
      <c r="T302" s="4">
        <f t="shared" si="13"/>
        <v>116301</v>
      </c>
      <c r="U302" s="4">
        <v>0</v>
      </c>
      <c r="V302" s="4">
        <f t="shared" si="14"/>
        <v>116301</v>
      </c>
      <c r="X302"/>
    </row>
    <row r="303" spans="1:24" ht="15">
      <c r="A303">
        <v>1418</v>
      </c>
      <c r="B303">
        <v>1997</v>
      </c>
      <c r="C303">
        <v>1999</v>
      </c>
      <c r="D303">
        <v>2001</v>
      </c>
      <c r="E303" s="4">
        <v>200000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13759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f t="shared" si="12"/>
        <v>200000</v>
      </c>
      <c r="T303" s="4">
        <f t="shared" si="13"/>
        <v>13759</v>
      </c>
      <c r="U303" s="4">
        <v>13067</v>
      </c>
      <c r="V303" s="4">
        <f t="shared" si="14"/>
        <v>26826</v>
      </c>
      <c r="X303"/>
    </row>
    <row r="304" spans="1:24" ht="15">
      <c r="A304">
        <v>1419</v>
      </c>
      <c r="B304">
        <v>1997</v>
      </c>
      <c r="C304">
        <v>1998</v>
      </c>
      <c r="D304">
        <v>2000</v>
      </c>
      <c r="E304" s="4">
        <v>185000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61910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f t="shared" si="12"/>
        <v>185000</v>
      </c>
      <c r="T304" s="4">
        <f t="shared" si="13"/>
        <v>61910</v>
      </c>
      <c r="U304" s="4">
        <v>0</v>
      </c>
      <c r="V304" s="4">
        <f t="shared" si="14"/>
        <v>61910</v>
      </c>
      <c r="X304"/>
    </row>
    <row r="305" spans="1:24" ht="15">
      <c r="A305">
        <v>1433</v>
      </c>
      <c r="B305">
        <v>2004</v>
      </c>
      <c r="C305">
        <v>2006</v>
      </c>
      <c r="D305">
        <v>2008</v>
      </c>
      <c r="E305" s="4">
        <v>483000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118945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f t="shared" si="12"/>
        <v>483000</v>
      </c>
      <c r="T305" s="4">
        <f t="shared" si="13"/>
        <v>118945</v>
      </c>
      <c r="U305" s="4">
        <v>0</v>
      </c>
      <c r="V305" s="4">
        <f t="shared" si="14"/>
        <v>118945</v>
      </c>
      <c r="X305"/>
    </row>
    <row r="306" spans="1:24" ht="15">
      <c r="A306">
        <v>1434</v>
      </c>
      <c r="B306">
        <v>1997</v>
      </c>
      <c r="C306">
        <v>1999</v>
      </c>
      <c r="D306">
        <v>2000</v>
      </c>
      <c r="E306" s="4">
        <v>977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26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f t="shared" si="12"/>
        <v>977</v>
      </c>
      <c r="T306" s="4">
        <f t="shared" si="13"/>
        <v>26</v>
      </c>
      <c r="U306" s="4">
        <v>0</v>
      </c>
      <c r="V306" s="4">
        <f t="shared" si="14"/>
        <v>26</v>
      </c>
      <c r="X306"/>
    </row>
    <row r="307" spans="1:24" ht="15">
      <c r="A307">
        <v>1439</v>
      </c>
      <c r="B307">
        <v>1997</v>
      </c>
      <c r="C307">
        <v>1999</v>
      </c>
      <c r="D307">
        <v>2001</v>
      </c>
      <c r="E307" s="4">
        <v>450000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18854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f t="shared" si="12"/>
        <v>450000</v>
      </c>
      <c r="T307" s="4">
        <f t="shared" si="13"/>
        <v>18854</v>
      </c>
      <c r="U307" s="4">
        <v>0</v>
      </c>
      <c r="V307" s="4">
        <f t="shared" si="14"/>
        <v>18854</v>
      </c>
      <c r="X307"/>
    </row>
    <row r="308" spans="1:24" ht="15">
      <c r="A308">
        <v>1440</v>
      </c>
      <c r="B308">
        <v>2004</v>
      </c>
      <c r="C308">
        <v>2004</v>
      </c>
      <c r="D308">
        <v>2006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500000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8849</v>
      </c>
      <c r="R308" s="4">
        <v>0</v>
      </c>
      <c r="S308" s="4">
        <f t="shared" si="12"/>
        <v>500000</v>
      </c>
      <c r="T308" s="4">
        <f t="shared" si="13"/>
        <v>8849</v>
      </c>
      <c r="U308" s="4">
        <v>26547</v>
      </c>
      <c r="V308" s="4">
        <f t="shared" si="14"/>
        <v>35396</v>
      </c>
      <c r="X308"/>
    </row>
    <row r="309" spans="1:24" ht="15">
      <c r="A309">
        <v>1455</v>
      </c>
      <c r="B309">
        <v>1997</v>
      </c>
      <c r="C309">
        <v>1998</v>
      </c>
      <c r="D309">
        <v>1999</v>
      </c>
      <c r="E309" s="4">
        <v>50000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26357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f t="shared" si="12"/>
        <v>50000</v>
      </c>
      <c r="T309" s="4">
        <f t="shared" si="13"/>
        <v>26357</v>
      </c>
      <c r="U309" s="4">
        <v>0</v>
      </c>
      <c r="V309" s="4">
        <f t="shared" si="14"/>
        <v>26357</v>
      </c>
      <c r="X309"/>
    </row>
    <row r="310" spans="1:24" ht="15">
      <c r="A310">
        <v>1457</v>
      </c>
      <c r="B310">
        <v>2004</v>
      </c>
      <c r="C310">
        <v>2005</v>
      </c>
      <c r="D310">
        <v>2006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750000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14589</v>
      </c>
      <c r="R310" s="4">
        <v>0</v>
      </c>
      <c r="S310" s="4">
        <f t="shared" si="12"/>
        <v>750000</v>
      </c>
      <c r="T310" s="4">
        <f t="shared" si="13"/>
        <v>14589</v>
      </c>
      <c r="U310" s="4">
        <v>14589</v>
      </c>
      <c r="V310" s="4">
        <f t="shared" si="14"/>
        <v>29178</v>
      </c>
      <c r="X310"/>
    </row>
    <row r="311" spans="1:24" ht="15">
      <c r="A311">
        <v>1458</v>
      </c>
      <c r="B311">
        <v>2004</v>
      </c>
      <c r="C311">
        <v>2004</v>
      </c>
      <c r="D311">
        <v>2005</v>
      </c>
      <c r="E311" s="4">
        <v>35000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4115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f t="shared" si="12"/>
        <v>35000</v>
      </c>
      <c r="T311" s="4">
        <f t="shared" si="13"/>
        <v>4115</v>
      </c>
      <c r="U311" s="4">
        <v>0</v>
      </c>
      <c r="V311" s="4">
        <f t="shared" si="14"/>
        <v>4115</v>
      </c>
      <c r="X311"/>
    </row>
    <row r="312" spans="1:24" ht="15">
      <c r="A312">
        <v>1459</v>
      </c>
      <c r="B312">
        <v>2004</v>
      </c>
      <c r="C312">
        <v>2004</v>
      </c>
      <c r="D312">
        <v>2006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8750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16902</v>
      </c>
      <c r="R312" s="4">
        <v>0</v>
      </c>
      <c r="S312" s="4">
        <f t="shared" si="12"/>
        <v>8750</v>
      </c>
      <c r="T312" s="4">
        <f t="shared" si="13"/>
        <v>16902</v>
      </c>
      <c r="U312" s="4">
        <v>17927</v>
      </c>
      <c r="V312" s="4">
        <f t="shared" si="14"/>
        <v>34829</v>
      </c>
      <c r="X312"/>
    </row>
    <row r="313" spans="1:24" ht="15">
      <c r="A313">
        <v>1464</v>
      </c>
      <c r="B313">
        <v>2004</v>
      </c>
      <c r="C313">
        <v>2005</v>
      </c>
      <c r="D313">
        <v>2005</v>
      </c>
      <c r="E313" s="4">
        <v>600000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6235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f t="shared" si="12"/>
        <v>600000</v>
      </c>
      <c r="T313" s="4">
        <f t="shared" si="13"/>
        <v>6235</v>
      </c>
      <c r="U313" s="4">
        <v>0</v>
      </c>
      <c r="V313" s="4">
        <f t="shared" si="14"/>
        <v>6235</v>
      </c>
      <c r="X313"/>
    </row>
    <row r="314" spans="1:24" ht="15">
      <c r="A314">
        <v>1465</v>
      </c>
      <c r="B314">
        <v>1997</v>
      </c>
      <c r="C314">
        <v>1997</v>
      </c>
      <c r="D314">
        <v>1998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20000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f t="shared" si="12"/>
        <v>20000</v>
      </c>
      <c r="T314" s="4">
        <f t="shared" si="13"/>
        <v>0</v>
      </c>
      <c r="U314" s="4">
        <v>0</v>
      </c>
      <c r="V314" s="4">
        <f t="shared" si="14"/>
        <v>0</v>
      </c>
      <c r="X314"/>
    </row>
    <row r="315" spans="1:24" ht="15">
      <c r="A315">
        <v>1475</v>
      </c>
      <c r="B315">
        <v>2004</v>
      </c>
      <c r="C315">
        <v>2005</v>
      </c>
      <c r="D315">
        <v>2007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380000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7867</v>
      </c>
      <c r="R315" s="4">
        <v>0</v>
      </c>
      <c r="S315" s="4">
        <f t="shared" si="12"/>
        <v>380000</v>
      </c>
      <c r="T315" s="4">
        <f t="shared" si="13"/>
        <v>7867</v>
      </c>
      <c r="U315" s="4">
        <v>7867</v>
      </c>
      <c r="V315" s="4">
        <f t="shared" si="14"/>
        <v>15734</v>
      </c>
      <c r="X315"/>
    </row>
    <row r="316" spans="1:24" ht="15">
      <c r="A316">
        <v>1481</v>
      </c>
      <c r="B316">
        <v>2004</v>
      </c>
      <c r="C316">
        <v>2006</v>
      </c>
      <c r="D316">
        <v>2006</v>
      </c>
      <c r="E316" s="4">
        <v>70000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2945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f t="shared" si="12"/>
        <v>70000</v>
      </c>
      <c r="T316" s="4">
        <f t="shared" si="13"/>
        <v>2945</v>
      </c>
      <c r="U316" s="4">
        <v>0</v>
      </c>
      <c r="V316" s="4">
        <f t="shared" si="14"/>
        <v>2945</v>
      </c>
      <c r="X316"/>
    </row>
    <row r="317" spans="1:24" ht="15">
      <c r="A317">
        <v>1482</v>
      </c>
      <c r="B317">
        <v>2004</v>
      </c>
      <c r="C317">
        <v>2005</v>
      </c>
      <c r="D317">
        <v>2007</v>
      </c>
      <c r="E317" s="4">
        <v>125000</v>
      </c>
      <c r="F317" s="4">
        <v>0</v>
      </c>
      <c r="G317" s="4">
        <v>0</v>
      </c>
      <c r="H317" s="4">
        <v>0</v>
      </c>
      <c r="I317" s="4">
        <v>0</v>
      </c>
      <c r="J317" s="4">
        <v>125000</v>
      </c>
      <c r="K317" s="4">
        <v>0</v>
      </c>
      <c r="L317" s="4">
        <v>20079</v>
      </c>
      <c r="M317" s="4">
        <v>0</v>
      </c>
      <c r="N317" s="4">
        <v>0</v>
      </c>
      <c r="O317" s="4">
        <v>0</v>
      </c>
      <c r="P317" s="4">
        <v>0</v>
      </c>
      <c r="Q317" s="4">
        <v>20079</v>
      </c>
      <c r="R317" s="4">
        <v>0</v>
      </c>
      <c r="S317" s="4">
        <f t="shared" si="12"/>
        <v>250000</v>
      </c>
      <c r="T317" s="4">
        <f t="shared" si="13"/>
        <v>40158</v>
      </c>
      <c r="U317" s="4">
        <v>0</v>
      </c>
      <c r="V317" s="4">
        <f t="shared" si="14"/>
        <v>40158</v>
      </c>
      <c r="X317"/>
    </row>
    <row r="318" spans="1:24" ht="15">
      <c r="A318">
        <v>1484</v>
      </c>
      <c r="B318">
        <v>2004</v>
      </c>
      <c r="C318">
        <v>2005</v>
      </c>
      <c r="D318">
        <v>2007</v>
      </c>
      <c r="E318" s="4">
        <v>1000000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36120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f t="shared" si="12"/>
        <v>1000000</v>
      </c>
      <c r="T318" s="4">
        <f t="shared" si="13"/>
        <v>36120</v>
      </c>
      <c r="U318" s="4">
        <v>0</v>
      </c>
      <c r="V318" s="4">
        <f t="shared" si="14"/>
        <v>36120</v>
      </c>
      <c r="X318"/>
    </row>
    <row r="319" spans="1:24" ht="15">
      <c r="A319">
        <v>1492</v>
      </c>
      <c r="B319">
        <v>1997</v>
      </c>
      <c r="C319">
        <v>1999</v>
      </c>
      <c r="D319">
        <v>2001</v>
      </c>
      <c r="E319" s="4">
        <v>1000000</v>
      </c>
      <c r="F319" s="4">
        <v>0</v>
      </c>
      <c r="G319" s="4">
        <v>0</v>
      </c>
      <c r="H319" s="4">
        <v>0</v>
      </c>
      <c r="I319" s="4">
        <v>0</v>
      </c>
      <c r="J319" s="4">
        <v>875000</v>
      </c>
      <c r="K319" s="4">
        <v>0</v>
      </c>
      <c r="L319" s="4">
        <v>31500</v>
      </c>
      <c r="M319" s="4">
        <v>0</v>
      </c>
      <c r="N319" s="4">
        <v>0</v>
      </c>
      <c r="O319" s="4">
        <v>0</v>
      </c>
      <c r="P319" s="4">
        <v>0</v>
      </c>
      <c r="Q319" s="4">
        <v>3500</v>
      </c>
      <c r="R319" s="4">
        <v>0</v>
      </c>
      <c r="S319" s="4">
        <f t="shared" si="12"/>
        <v>1875000</v>
      </c>
      <c r="T319" s="4">
        <f t="shared" si="13"/>
        <v>35000</v>
      </c>
      <c r="U319" s="4">
        <v>0</v>
      </c>
      <c r="V319" s="4">
        <f t="shared" si="14"/>
        <v>35000</v>
      </c>
      <c r="X319"/>
    </row>
    <row r="320" spans="1:24" ht="15">
      <c r="A320">
        <v>1494</v>
      </c>
      <c r="B320">
        <v>1997</v>
      </c>
      <c r="C320">
        <v>1999</v>
      </c>
      <c r="D320">
        <v>2000</v>
      </c>
      <c r="E320" s="4">
        <v>20000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25000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f t="shared" si="12"/>
        <v>20000</v>
      </c>
      <c r="T320" s="4">
        <f t="shared" si="13"/>
        <v>25000</v>
      </c>
      <c r="U320" s="4">
        <v>0</v>
      </c>
      <c r="V320" s="4">
        <f t="shared" si="14"/>
        <v>25000</v>
      </c>
      <c r="X320"/>
    </row>
    <row r="321" spans="1:24" ht="15">
      <c r="A321">
        <v>1497</v>
      </c>
      <c r="B321">
        <v>2004</v>
      </c>
      <c r="C321">
        <v>2006</v>
      </c>
      <c r="D321">
        <v>2007</v>
      </c>
      <c r="E321" s="4">
        <v>262500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39987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f t="shared" si="12"/>
        <v>262500</v>
      </c>
      <c r="T321" s="4">
        <f t="shared" si="13"/>
        <v>39987</v>
      </c>
      <c r="U321" s="4">
        <v>0</v>
      </c>
      <c r="V321" s="4">
        <f t="shared" si="14"/>
        <v>39987</v>
      </c>
      <c r="X321"/>
    </row>
    <row r="322" spans="1:24" ht="15">
      <c r="A322">
        <v>1508</v>
      </c>
      <c r="B322">
        <v>2005</v>
      </c>
      <c r="C322">
        <v>2005</v>
      </c>
      <c r="D322">
        <v>2007</v>
      </c>
      <c r="E322" s="4">
        <v>30000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76427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f aca="true" t="shared" si="15" ref="S322:S385">SUM(E322:K322)</f>
        <v>30000</v>
      </c>
      <c r="T322" s="4">
        <f aca="true" t="shared" si="16" ref="T322:T385">SUM(L322:R322)</f>
        <v>76427</v>
      </c>
      <c r="U322" s="4">
        <v>0</v>
      </c>
      <c r="V322" s="4">
        <f t="shared" si="14"/>
        <v>76427</v>
      </c>
      <c r="X322"/>
    </row>
    <row r="323" spans="1:24" ht="15">
      <c r="A323">
        <v>1510</v>
      </c>
      <c r="B323">
        <v>1997</v>
      </c>
      <c r="C323">
        <v>1997</v>
      </c>
      <c r="D323">
        <v>1999</v>
      </c>
      <c r="E323" s="4">
        <v>95000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20376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f t="shared" si="15"/>
        <v>95000</v>
      </c>
      <c r="T323" s="4">
        <f t="shared" si="16"/>
        <v>20376</v>
      </c>
      <c r="U323" s="4">
        <v>0</v>
      </c>
      <c r="V323" s="4">
        <f aca="true" t="shared" si="17" ref="V323:V386">U323+T323</f>
        <v>20376</v>
      </c>
      <c r="X323"/>
    </row>
    <row r="324" spans="1:24" ht="15">
      <c r="A324">
        <v>1513</v>
      </c>
      <c r="B324">
        <v>2004</v>
      </c>
      <c r="C324">
        <v>2005</v>
      </c>
      <c r="D324">
        <v>2006</v>
      </c>
      <c r="E324" s="4">
        <v>3804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f t="shared" si="15"/>
        <v>3804</v>
      </c>
      <c r="T324" s="4">
        <f t="shared" si="16"/>
        <v>0</v>
      </c>
      <c r="U324" s="4">
        <v>0</v>
      </c>
      <c r="V324" s="4">
        <f t="shared" si="17"/>
        <v>0</v>
      </c>
      <c r="X324"/>
    </row>
    <row r="325" spans="1:24" ht="15">
      <c r="A325">
        <v>1514</v>
      </c>
      <c r="B325">
        <v>1997</v>
      </c>
      <c r="C325">
        <v>1999</v>
      </c>
      <c r="D325">
        <v>2000</v>
      </c>
      <c r="E325" s="4">
        <v>20000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10590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f t="shared" si="15"/>
        <v>20000</v>
      </c>
      <c r="T325" s="4">
        <f t="shared" si="16"/>
        <v>10590</v>
      </c>
      <c r="U325" s="4">
        <v>0</v>
      </c>
      <c r="V325" s="4">
        <f t="shared" si="17"/>
        <v>10590</v>
      </c>
      <c r="X325"/>
    </row>
    <row r="326" spans="1:24" ht="15">
      <c r="A326">
        <v>1517</v>
      </c>
      <c r="B326">
        <v>1997</v>
      </c>
      <c r="C326">
        <v>1997</v>
      </c>
      <c r="D326">
        <v>2000</v>
      </c>
      <c r="E326" s="4">
        <v>475000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82610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f t="shared" si="15"/>
        <v>475000</v>
      </c>
      <c r="T326" s="4">
        <f t="shared" si="16"/>
        <v>82610</v>
      </c>
      <c r="U326" s="4">
        <v>0</v>
      </c>
      <c r="V326" s="4">
        <f t="shared" si="17"/>
        <v>82610</v>
      </c>
      <c r="X326"/>
    </row>
    <row r="327" spans="1:24" ht="15">
      <c r="A327">
        <v>1521</v>
      </c>
      <c r="B327">
        <v>2004</v>
      </c>
      <c r="C327">
        <v>2005</v>
      </c>
      <c r="D327">
        <v>2007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142500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41121</v>
      </c>
      <c r="R327" s="4">
        <v>0</v>
      </c>
      <c r="S327" s="4">
        <f t="shared" si="15"/>
        <v>142500</v>
      </c>
      <c r="T327" s="4">
        <f t="shared" si="16"/>
        <v>41121</v>
      </c>
      <c r="U327" s="4">
        <v>42121</v>
      </c>
      <c r="V327" s="4">
        <f t="shared" si="17"/>
        <v>83242</v>
      </c>
      <c r="X327"/>
    </row>
    <row r="328" spans="1:24" ht="15">
      <c r="A328">
        <v>1527</v>
      </c>
      <c r="B328">
        <v>2004</v>
      </c>
      <c r="C328">
        <v>2006</v>
      </c>
      <c r="D328">
        <v>2007</v>
      </c>
      <c r="E328" s="4">
        <v>200000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1132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f t="shared" si="15"/>
        <v>200000</v>
      </c>
      <c r="T328" s="4">
        <f t="shared" si="16"/>
        <v>1132</v>
      </c>
      <c r="U328" s="4">
        <v>1147</v>
      </c>
      <c r="V328" s="4">
        <f t="shared" si="17"/>
        <v>2279</v>
      </c>
      <c r="X328"/>
    </row>
    <row r="329" spans="1:24" ht="15">
      <c r="A329">
        <v>1529</v>
      </c>
      <c r="B329">
        <v>1997</v>
      </c>
      <c r="C329">
        <v>1998</v>
      </c>
      <c r="D329">
        <v>2001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2500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17268</v>
      </c>
      <c r="R329" s="4">
        <v>0</v>
      </c>
      <c r="S329" s="4">
        <f t="shared" si="15"/>
        <v>2500</v>
      </c>
      <c r="T329" s="4">
        <f t="shared" si="16"/>
        <v>17268</v>
      </c>
      <c r="U329" s="4">
        <v>47713</v>
      </c>
      <c r="V329" s="4">
        <f t="shared" si="17"/>
        <v>64981</v>
      </c>
      <c r="X329"/>
    </row>
    <row r="330" spans="1:24" ht="15">
      <c r="A330">
        <v>1534</v>
      </c>
      <c r="B330">
        <v>1997</v>
      </c>
      <c r="C330">
        <v>1999</v>
      </c>
      <c r="D330">
        <v>2001</v>
      </c>
      <c r="E330" s="4">
        <v>200000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41236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f t="shared" si="15"/>
        <v>200000</v>
      </c>
      <c r="T330" s="4">
        <f t="shared" si="16"/>
        <v>41236</v>
      </c>
      <c r="U330" s="4">
        <v>0</v>
      </c>
      <c r="V330" s="4">
        <f t="shared" si="17"/>
        <v>41236</v>
      </c>
      <c r="X330"/>
    </row>
    <row r="331" spans="1:24" ht="15">
      <c r="A331">
        <v>1535</v>
      </c>
      <c r="B331">
        <v>1997</v>
      </c>
      <c r="C331">
        <v>2004</v>
      </c>
      <c r="D331">
        <v>2008</v>
      </c>
      <c r="E331" s="4">
        <v>265595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361434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f t="shared" si="15"/>
        <v>265595</v>
      </c>
      <c r="T331" s="4">
        <f t="shared" si="16"/>
        <v>361434</v>
      </c>
      <c r="U331" s="4">
        <v>0</v>
      </c>
      <c r="V331" s="4">
        <f t="shared" si="17"/>
        <v>361434</v>
      </c>
      <c r="X331"/>
    </row>
    <row r="332" spans="1:24" ht="15">
      <c r="A332">
        <v>1547</v>
      </c>
      <c r="B332">
        <v>2005</v>
      </c>
      <c r="C332">
        <v>2005</v>
      </c>
      <c r="D332">
        <v>2008</v>
      </c>
      <c r="E332" s="4">
        <v>200000</v>
      </c>
      <c r="F332" s="4">
        <v>200000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23047</v>
      </c>
      <c r="M332" s="4">
        <v>23051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f t="shared" si="15"/>
        <v>400000</v>
      </c>
      <c r="T332" s="4">
        <f t="shared" si="16"/>
        <v>46098</v>
      </c>
      <c r="U332" s="4">
        <v>0</v>
      </c>
      <c r="V332" s="4">
        <f t="shared" si="17"/>
        <v>46098</v>
      </c>
      <c r="X332"/>
    </row>
    <row r="333" spans="1:24" ht="15">
      <c r="A333">
        <v>1551</v>
      </c>
      <c r="B333">
        <v>2005</v>
      </c>
      <c r="C333">
        <v>2006</v>
      </c>
      <c r="D333">
        <v>2007</v>
      </c>
      <c r="E333" s="4">
        <v>7440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2293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f t="shared" si="15"/>
        <v>7440</v>
      </c>
      <c r="T333" s="4">
        <f t="shared" si="16"/>
        <v>2293</v>
      </c>
      <c r="U333" s="4">
        <v>0</v>
      </c>
      <c r="V333" s="4">
        <f t="shared" si="17"/>
        <v>2293</v>
      </c>
      <c r="X333"/>
    </row>
    <row r="334" spans="1:24" ht="15">
      <c r="A334">
        <v>1552</v>
      </c>
      <c r="B334">
        <v>2005</v>
      </c>
      <c r="C334">
        <v>2005</v>
      </c>
      <c r="D334">
        <v>2007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60000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23932</v>
      </c>
      <c r="R334" s="4">
        <v>0</v>
      </c>
      <c r="S334" s="4">
        <f t="shared" si="15"/>
        <v>60000</v>
      </c>
      <c r="T334" s="4">
        <f t="shared" si="16"/>
        <v>23932</v>
      </c>
      <c r="U334" s="4">
        <v>23932</v>
      </c>
      <c r="V334" s="4">
        <f t="shared" si="17"/>
        <v>47864</v>
      </c>
      <c r="X334"/>
    </row>
    <row r="335" spans="1:24" ht="15">
      <c r="A335">
        <v>1556</v>
      </c>
      <c r="B335">
        <v>1997</v>
      </c>
      <c r="C335">
        <v>1999</v>
      </c>
      <c r="D335">
        <v>2002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30000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25426</v>
      </c>
      <c r="R335" s="4">
        <v>0</v>
      </c>
      <c r="S335" s="4">
        <f t="shared" si="15"/>
        <v>30000</v>
      </c>
      <c r="T335" s="4">
        <f t="shared" si="16"/>
        <v>25426</v>
      </c>
      <c r="U335" s="4">
        <v>9487</v>
      </c>
      <c r="V335" s="4">
        <f t="shared" si="17"/>
        <v>34913</v>
      </c>
      <c r="X335"/>
    </row>
    <row r="336" spans="1:24" ht="15">
      <c r="A336">
        <v>1557</v>
      </c>
      <c r="B336">
        <v>1997</v>
      </c>
      <c r="C336">
        <v>2000</v>
      </c>
      <c r="D336">
        <v>2001</v>
      </c>
      <c r="E336" s="4">
        <v>10000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2841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f t="shared" si="15"/>
        <v>10000</v>
      </c>
      <c r="T336" s="4">
        <f t="shared" si="16"/>
        <v>2841</v>
      </c>
      <c r="U336" s="4">
        <v>0</v>
      </c>
      <c r="V336" s="4">
        <f t="shared" si="17"/>
        <v>2841</v>
      </c>
      <c r="X336"/>
    </row>
    <row r="337" spans="1:24" ht="15">
      <c r="A337">
        <v>1559</v>
      </c>
      <c r="B337">
        <v>2005</v>
      </c>
      <c r="C337">
        <v>2005</v>
      </c>
      <c r="D337">
        <v>2005</v>
      </c>
      <c r="E337" s="4">
        <v>65000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2466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f t="shared" si="15"/>
        <v>65000</v>
      </c>
      <c r="T337" s="4">
        <f t="shared" si="16"/>
        <v>2466</v>
      </c>
      <c r="U337" s="4">
        <v>0</v>
      </c>
      <c r="V337" s="4">
        <f t="shared" si="17"/>
        <v>2466</v>
      </c>
      <c r="X337"/>
    </row>
    <row r="338" spans="1:24" ht="15">
      <c r="A338">
        <v>1561</v>
      </c>
      <c r="B338">
        <v>1986</v>
      </c>
      <c r="C338">
        <v>1988</v>
      </c>
      <c r="D338">
        <v>2000</v>
      </c>
      <c r="E338" s="4">
        <v>578303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115745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f t="shared" si="15"/>
        <v>578303</v>
      </c>
      <c r="T338" s="4">
        <f t="shared" si="16"/>
        <v>115745</v>
      </c>
      <c r="U338" s="4">
        <v>2955</v>
      </c>
      <c r="V338" s="4">
        <f t="shared" si="17"/>
        <v>118700</v>
      </c>
      <c r="X338"/>
    </row>
    <row r="339" spans="1:24" ht="15">
      <c r="A339">
        <v>1562</v>
      </c>
      <c r="B339">
        <v>1997</v>
      </c>
      <c r="C339">
        <v>2001</v>
      </c>
      <c r="D339">
        <v>2002</v>
      </c>
      <c r="E339" s="4">
        <v>275000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54034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f t="shared" si="15"/>
        <v>275000</v>
      </c>
      <c r="T339" s="4">
        <f t="shared" si="16"/>
        <v>54034</v>
      </c>
      <c r="U339" s="4">
        <v>0</v>
      </c>
      <c r="V339" s="4">
        <f t="shared" si="17"/>
        <v>54034</v>
      </c>
      <c r="X339"/>
    </row>
    <row r="340" spans="1:24" ht="15">
      <c r="A340">
        <v>1568</v>
      </c>
      <c r="B340">
        <v>1997</v>
      </c>
      <c r="C340">
        <v>2005</v>
      </c>
      <c r="D340">
        <v>2007</v>
      </c>
      <c r="E340" s="4">
        <v>1000000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157898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f t="shared" si="15"/>
        <v>1000000</v>
      </c>
      <c r="T340" s="4">
        <f t="shared" si="16"/>
        <v>157898</v>
      </c>
      <c r="U340" s="4">
        <v>0</v>
      </c>
      <c r="V340" s="4">
        <f t="shared" si="17"/>
        <v>157898</v>
      </c>
      <c r="X340"/>
    </row>
    <row r="341" spans="1:24" ht="15">
      <c r="A341">
        <v>1570</v>
      </c>
      <c r="B341">
        <v>2005</v>
      </c>
      <c r="C341">
        <v>2005</v>
      </c>
      <c r="D341">
        <v>2007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193500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5130</v>
      </c>
      <c r="R341" s="4">
        <v>0</v>
      </c>
      <c r="S341" s="4">
        <f t="shared" si="15"/>
        <v>193500</v>
      </c>
      <c r="T341" s="4">
        <f t="shared" si="16"/>
        <v>5130</v>
      </c>
      <c r="U341" s="4">
        <v>0</v>
      </c>
      <c r="V341" s="4">
        <f t="shared" si="17"/>
        <v>5130</v>
      </c>
      <c r="X341"/>
    </row>
    <row r="342" spans="1:24" ht="15">
      <c r="A342">
        <v>1582</v>
      </c>
      <c r="B342">
        <v>1997</v>
      </c>
      <c r="C342">
        <v>1999</v>
      </c>
      <c r="D342">
        <v>2000</v>
      </c>
      <c r="E342" s="4">
        <v>200000</v>
      </c>
      <c r="F342" s="4">
        <v>175000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41025</v>
      </c>
      <c r="M342" s="4">
        <v>58129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f t="shared" si="15"/>
        <v>375000</v>
      </c>
      <c r="T342" s="4">
        <f t="shared" si="16"/>
        <v>99154</v>
      </c>
      <c r="U342" s="4">
        <v>0</v>
      </c>
      <c r="V342" s="4">
        <f t="shared" si="17"/>
        <v>99154</v>
      </c>
      <c r="X342"/>
    </row>
    <row r="343" spans="1:24" ht="15">
      <c r="A343">
        <v>1583</v>
      </c>
      <c r="B343">
        <v>1997</v>
      </c>
      <c r="C343">
        <v>1998</v>
      </c>
      <c r="D343">
        <v>2000</v>
      </c>
      <c r="E343" s="4">
        <v>500000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91378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f t="shared" si="15"/>
        <v>500000</v>
      </c>
      <c r="T343" s="4">
        <f t="shared" si="16"/>
        <v>91378</v>
      </c>
      <c r="U343" s="4">
        <v>0</v>
      </c>
      <c r="V343" s="4">
        <f t="shared" si="17"/>
        <v>91378</v>
      </c>
      <c r="X343"/>
    </row>
    <row r="344" spans="1:24" ht="15">
      <c r="A344">
        <v>1584</v>
      </c>
      <c r="B344">
        <v>1997</v>
      </c>
      <c r="C344">
        <v>1997</v>
      </c>
      <c r="D344">
        <v>1998</v>
      </c>
      <c r="E344" s="4">
        <v>1000000</v>
      </c>
      <c r="F344" s="4">
        <v>0</v>
      </c>
      <c r="G344" s="4">
        <v>0</v>
      </c>
      <c r="H344" s="4">
        <v>0</v>
      </c>
      <c r="I344" s="4">
        <v>0</v>
      </c>
      <c r="J344" s="4">
        <v>800000</v>
      </c>
      <c r="K344" s="4">
        <v>0</v>
      </c>
      <c r="L344" s="4">
        <v>210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f t="shared" si="15"/>
        <v>1800000</v>
      </c>
      <c r="T344" s="4">
        <f t="shared" si="16"/>
        <v>210</v>
      </c>
      <c r="U344" s="4">
        <v>0</v>
      </c>
      <c r="V344" s="4">
        <f t="shared" si="17"/>
        <v>210</v>
      </c>
      <c r="X344"/>
    </row>
    <row r="345" spans="1:24" ht="15">
      <c r="A345">
        <v>1586</v>
      </c>
      <c r="B345">
        <v>2005</v>
      </c>
      <c r="C345">
        <v>2006</v>
      </c>
      <c r="D345">
        <v>2008</v>
      </c>
      <c r="E345" s="4">
        <v>297000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14864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f t="shared" si="15"/>
        <v>297000</v>
      </c>
      <c r="T345" s="4">
        <f t="shared" si="16"/>
        <v>14864</v>
      </c>
      <c r="U345" s="4">
        <v>0</v>
      </c>
      <c r="V345" s="4">
        <f t="shared" si="17"/>
        <v>14864</v>
      </c>
      <c r="X345"/>
    </row>
    <row r="346" spans="1:24" ht="15">
      <c r="A346">
        <v>1587</v>
      </c>
      <c r="B346">
        <v>2005</v>
      </c>
      <c r="C346">
        <v>2007</v>
      </c>
      <c r="D346">
        <v>2008</v>
      </c>
      <c r="E346" s="4">
        <v>22500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10761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f t="shared" si="15"/>
        <v>22500</v>
      </c>
      <c r="T346" s="4">
        <f t="shared" si="16"/>
        <v>10761</v>
      </c>
      <c r="U346" s="4">
        <v>0</v>
      </c>
      <c r="V346" s="4">
        <f t="shared" si="17"/>
        <v>10761</v>
      </c>
      <c r="X346"/>
    </row>
    <row r="347" spans="1:24" ht="15">
      <c r="A347">
        <v>1597</v>
      </c>
      <c r="B347">
        <v>2005</v>
      </c>
      <c r="C347">
        <v>2005</v>
      </c>
      <c r="D347">
        <v>2007</v>
      </c>
      <c r="E347" s="4">
        <v>375000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27934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f t="shared" si="15"/>
        <v>375000</v>
      </c>
      <c r="T347" s="4">
        <f t="shared" si="16"/>
        <v>27934</v>
      </c>
      <c r="U347" s="4">
        <v>0</v>
      </c>
      <c r="V347" s="4">
        <f t="shared" si="17"/>
        <v>27934</v>
      </c>
      <c r="X347"/>
    </row>
    <row r="348" spans="1:24" ht="15">
      <c r="A348">
        <v>1610</v>
      </c>
      <c r="B348">
        <v>2005</v>
      </c>
      <c r="C348">
        <v>2007</v>
      </c>
      <c r="D348">
        <v>2008</v>
      </c>
      <c r="E348" s="4">
        <v>170000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33722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f t="shared" si="15"/>
        <v>170000</v>
      </c>
      <c r="T348" s="4">
        <f t="shared" si="16"/>
        <v>33722</v>
      </c>
      <c r="U348" s="4">
        <v>0</v>
      </c>
      <c r="V348" s="4">
        <f t="shared" si="17"/>
        <v>33722</v>
      </c>
      <c r="X348"/>
    </row>
    <row r="349" spans="1:24" ht="15">
      <c r="A349">
        <v>1618</v>
      </c>
      <c r="B349">
        <v>2005</v>
      </c>
      <c r="C349">
        <v>2008</v>
      </c>
      <c r="D349">
        <v>2008</v>
      </c>
      <c r="E349" s="4">
        <v>48005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8205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f t="shared" si="15"/>
        <v>48005</v>
      </c>
      <c r="T349" s="4">
        <f t="shared" si="16"/>
        <v>8205</v>
      </c>
      <c r="U349" s="4">
        <v>0</v>
      </c>
      <c r="V349" s="4">
        <f t="shared" si="17"/>
        <v>8205</v>
      </c>
      <c r="X349"/>
    </row>
    <row r="350" spans="1:24" ht="15">
      <c r="A350">
        <v>1619</v>
      </c>
      <c r="B350">
        <v>2005</v>
      </c>
      <c r="C350">
        <v>2006</v>
      </c>
      <c r="D350">
        <v>2007</v>
      </c>
      <c r="E350" s="4">
        <v>175000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16489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f t="shared" si="15"/>
        <v>175000</v>
      </c>
      <c r="T350" s="4">
        <f t="shared" si="16"/>
        <v>16489</v>
      </c>
      <c r="U350" s="4">
        <v>0</v>
      </c>
      <c r="V350" s="4">
        <f t="shared" si="17"/>
        <v>16489</v>
      </c>
      <c r="X350"/>
    </row>
    <row r="351" spans="1:24" ht="15">
      <c r="A351">
        <v>1623</v>
      </c>
      <c r="B351">
        <v>2001</v>
      </c>
      <c r="C351">
        <v>2002</v>
      </c>
      <c r="D351">
        <v>2005</v>
      </c>
      <c r="E351" s="4">
        <v>30000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32405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f t="shared" si="15"/>
        <v>30000</v>
      </c>
      <c r="T351" s="4">
        <f t="shared" si="16"/>
        <v>32405</v>
      </c>
      <c r="U351" s="4">
        <v>0</v>
      </c>
      <c r="V351" s="4">
        <f t="shared" si="17"/>
        <v>32405</v>
      </c>
      <c r="X351"/>
    </row>
    <row r="352" spans="1:24" ht="15">
      <c r="A352">
        <v>1630</v>
      </c>
      <c r="B352">
        <v>1997</v>
      </c>
      <c r="C352">
        <v>1999</v>
      </c>
      <c r="D352">
        <v>2005</v>
      </c>
      <c r="E352" s="4">
        <v>175000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74219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f t="shared" si="15"/>
        <v>175000</v>
      </c>
      <c r="T352" s="4">
        <f t="shared" si="16"/>
        <v>74219</v>
      </c>
      <c r="U352" s="4">
        <v>0</v>
      </c>
      <c r="V352" s="4">
        <f t="shared" si="17"/>
        <v>74219</v>
      </c>
      <c r="X352"/>
    </row>
    <row r="353" spans="1:24" ht="15">
      <c r="A353">
        <v>1631</v>
      </c>
      <c r="B353">
        <v>1997</v>
      </c>
      <c r="C353">
        <v>1999</v>
      </c>
      <c r="D353">
        <v>2005</v>
      </c>
      <c r="E353" s="4">
        <v>125000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67881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f t="shared" si="15"/>
        <v>125000</v>
      </c>
      <c r="T353" s="4">
        <f t="shared" si="16"/>
        <v>67881</v>
      </c>
      <c r="U353" s="4">
        <v>0</v>
      </c>
      <c r="V353" s="4">
        <f t="shared" si="17"/>
        <v>67881</v>
      </c>
      <c r="X353"/>
    </row>
    <row r="354" spans="1:24" ht="15">
      <c r="A354">
        <v>1632</v>
      </c>
      <c r="B354">
        <v>2005</v>
      </c>
      <c r="C354">
        <v>2006</v>
      </c>
      <c r="D354">
        <v>2008</v>
      </c>
      <c r="E354" s="4">
        <v>415000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162154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f t="shared" si="15"/>
        <v>415000</v>
      </c>
      <c r="T354" s="4">
        <f t="shared" si="16"/>
        <v>162154</v>
      </c>
      <c r="U354" s="4">
        <v>0</v>
      </c>
      <c r="V354" s="4">
        <f t="shared" si="17"/>
        <v>162154</v>
      </c>
      <c r="X354"/>
    </row>
    <row r="355" spans="1:24" ht="15">
      <c r="A355">
        <v>1647</v>
      </c>
      <c r="B355">
        <v>1997</v>
      </c>
      <c r="C355">
        <v>1998</v>
      </c>
      <c r="D355">
        <v>2000</v>
      </c>
      <c r="E355" s="4">
        <v>55000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15987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f t="shared" si="15"/>
        <v>55000</v>
      </c>
      <c r="T355" s="4">
        <f t="shared" si="16"/>
        <v>15987</v>
      </c>
      <c r="U355" s="4">
        <v>0</v>
      </c>
      <c r="V355" s="4">
        <f t="shared" si="17"/>
        <v>15987</v>
      </c>
      <c r="X355"/>
    </row>
    <row r="356" spans="1:24" ht="15">
      <c r="A356">
        <v>1649</v>
      </c>
      <c r="B356">
        <v>1997</v>
      </c>
      <c r="C356">
        <v>1998</v>
      </c>
      <c r="D356">
        <v>2000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225000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16015</v>
      </c>
      <c r="R356" s="4">
        <v>0</v>
      </c>
      <c r="S356" s="4">
        <f t="shared" si="15"/>
        <v>225000</v>
      </c>
      <c r="T356" s="4">
        <f t="shared" si="16"/>
        <v>16015</v>
      </c>
      <c r="U356" s="4">
        <v>16014</v>
      </c>
      <c r="V356" s="4">
        <f t="shared" si="17"/>
        <v>32029</v>
      </c>
      <c r="X356"/>
    </row>
    <row r="357" spans="1:24" ht="15">
      <c r="A357">
        <v>1654</v>
      </c>
      <c r="B357">
        <v>1997</v>
      </c>
      <c r="C357">
        <v>1997</v>
      </c>
      <c r="D357">
        <v>2003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275000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40107</v>
      </c>
      <c r="R357" s="4">
        <v>0</v>
      </c>
      <c r="S357" s="4">
        <f t="shared" si="15"/>
        <v>275000</v>
      </c>
      <c r="T357" s="4">
        <f t="shared" si="16"/>
        <v>40107</v>
      </c>
      <c r="U357" s="4">
        <v>40487</v>
      </c>
      <c r="V357" s="4">
        <f t="shared" si="17"/>
        <v>80594</v>
      </c>
      <c r="X357"/>
    </row>
    <row r="358" spans="1:24" ht="15">
      <c r="A358">
        <v>1665</v>
      </c>
      <c r="B358">
        <v>2005</v>
      </c>
      <c r="C358">
        <v>2006</v>
      </c>
      <c r="D358">
        <v>2008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70000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f t="shared" si="15"/>
        <v>70000</v>
      </c>
      <c r="T358" s="4">
        <f t="shared" si="16"/>
        <v>0</v>
      </c>
      <c r="U358" s="4">
        <v>47255</v>
      </c>
      <c r="V358" s="4">
        <f t="shared" si="17"/>
        <v>47255</v>
      </c>
      <c r="X358"/>
    </row>
    <row r="359" spans="1:24" ht="15">
      <c r="A359">
        <v>1671</v>
      </c>
      <c r="B359">
        <v>1997</v>
      </c>
      <c r="C359">
        <v>1999</v>
      </c>
      <c r="D359">
        <v>2000</v>
      </c>
      <c r="E359" s="4">
        <v>250000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16839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f t="shared" si="15"/>
        <v>250000</v>
      </c>
      <c r="T359" s="4">
        <f t="shared" si="16"/>
        <v>16839</v>
      </c>
      <c r="U359" s="4">
        <v>16840</v>
      </c>
      <c r="V359" s="4">
        <f t="shared" si="17"/>
        <v>33679</v>
      </c>
      <c r="X359"/>
    </row>
    <row r="360" spans="1:24" ht="15">
      <c r="A360">
        <v>1681</v>
      </c>
      <c r="B360">
        <v>2005</v>
      </c>
      <c r="C360">
        <v>2005</v>
      </c>
      <c r="D360">
        <v>2008</v>
      </c>
      <c r="E360" s="4">
        <v>76250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13091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f t="shared" si="15"/>
        <v>76250</v>
      </c>
      <c r="T360" s="4">
        <f t="shared" si="16"/>
        <v>13091</v>
      </c>
      <c r="U360" s="4">
        <v>0</v>
      </c>
      <c r="V360" s="4">
        <f t="shared" si="17"/>
        <v>13091</v>
      </c>
      <c r="X360"/>
    </row>
    <row r="361" spans="1:24" ht="15">
      <c r="A361">
        <v>1686</v>
      </c>
      <c r="B361">
        <v>1997</v>
      </c>
      <c r="C361">
        <v>1998</v>
      </c>
      <c r="D361">
        <v>2000</v>
      </c>
      <c r="E361" s="4">
        <v>200000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36443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f t="shared" si="15"/>
        <v>200000</v>
      </c>
      <c r="T361" s="4">
        <f t="shared" si="16"/>
        <v>36443</v>
      </c>
      <c r="U361" s="4">
        <v>12147</v>
      </c>
      <c r="V361" s="4">
        <f t="shared" si="17"/>
        <v>48590</v>
      </c>
      <c r="X361"/>
    </row>
    <row r="362" spans="1:24" ht="15">
      <c r="A362">
        <v>1714</v>
      </c>
      <c r="B362">
        <v>2005</v>
      </c>
      <c r="C362">
        <v>2007</v>
      </c>
      <c r="D362">
        <v>2008</v>
      </c>
      <c r="E362" s="4">
        <v>3000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f t="shared" si="15"/>
        <v>3000</v>
      </c>
      <c r="T362" s="4">
        <f t="shared" si="16"/>
        <v>0</v>
      </c>
      <c r="U362" s="4">
        <v>0</v>
      </c>
      <c r="V362" s="4">
        <f t="shared" si="17"/>
        <v>0</v>
      </c>
      <c r="X362"/>
    </row>
    <row r="363" spans="1:24" ht="15">
      <c r="A363">
        <v>1721</v>
      </c>
      <c r="B363">
        <v>1997</v>
      </c>
      <c r="C363">
        <v>1998</v>
      </c>
      <c r="D363">
        <v>1999</v>
      </c>
      <c r="E363" s="4">
        <v>60000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f t="shared" si="15"/>
        <v>60000</v>
      </c>
      <c r="T363" s="4">
        <f t="shared" si="16"/>
        <v>0</v>
      </c>
      <c r="U363" s="4">
        <v>0</v>
      </c>
      <c r="V363" s="4">
        <f t="shared" si="17"/>
        <v>0</v>
      </c>
      <c r="X363"/>
    </row>
    <row r="364" spans="1:24" ht="15">
      <c r="A364">
        <v>1727</v>
      </c>
      <c r="B364">
        <v>1997</v>
      </c>
      <c r="C364">
        <v>2000</v>
      </c>
      <c r="D364">
        <v>2003</v>
      </c>
      <c r="E364" s="4">
        <v>215000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18835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f t="shared" si="15"/>
        <v>215000</v>
      </c>
      <c r="T364" s="4">
        <f t="shared" si="16"/>
        <v>18835</v>
      </c>
      <c r="U364" s="4">
        <v>0</v>
      </c>
      <c r="V364" s="4">
        <f t="shared" si="17"/>
        <v>18835</v>
      </c>
      <c r="X364"/>
    </row>
    <row r="365" spans="1:24" ht="15">
      <c r="A365">
        <v>1738</v>
      </c>
      <c r="B365">
        <v>1997</v>
      </c>
      <c r="C365">
        <v>1999</v>
      </c>
      <c r="D365">
        <v>2002</v>
      </c>
      <c r="E365" s="4">
        <v>150000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22525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f t="shared" si="15"/>
        <v>150000</v>
      </c>
      <c r="T365" s="4">
        <f t="shared" si="16"/>
        <v>22525</v>
      </c>
      <c r="U365" s="4">
        <v>0</v>
      </c>
      <c r="V365" s="4">
        <f t="shared" si="17"/>
        <v>22525</v>
      </c>
      <c r="X365"/>
    </row>
    <row r="366" spans="1:24" ht="15">
      <c r="A366">
        <v>1742</v>
      </c>
      <c r="B366">
        <v>1997</v>
      </c>
      <c r="C366">
        <v>1999</v>
      </c>
      <c r="D366">
        <v>2000</v>
      </c>
      <c r="E366" s="4">
        <v>490000</v>
      </c>
      <c r="F366" s="4">
        <v>500000</v>
      </c>
      <c r="G366" s="4">
        <v>0</v>
      </c>
      <c r="H366" s="4">
        <v>0</v>
      </c>
      <c r="I366" s="4">
        <v>0</v>
      </c>
      <c r="J366" s="4">
        <v>347500</v>
      </c>
      <c r="K366" s="4">
        <v>0</v>
      </c>
      <c r="L366" s="4">
        <v>74516</v>
      </c>
      <c r="M366" s="4">
        <v>55464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f t="shared" si="15"/>
        <v>1337500</v>
      </c>
      <c r="T366" s="4">
        <f t="shared" si="16"/>
        <v>129980</v>
      </c>
      <c r="U366" s="4">
        <v>0</v>
      </c>
      <c r="V366" s="4">
        <f t="shared" si="17"/>
        <v>129980</v>
      </c>
      <c r="X366"/>
    </row>
    <row r="367" spans="1:24" ht="15">
      <c r="A367">
        <v>1744</v>
      </c>
      <c r="B367">
        <v>1997</v>
      </c>
      <c r="C367">
        <v>2000</v>
      </c>
      <c r="D367">
        <v>2002</v>
      </c>
      <c r="E367" s="4">
        <v>75000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14485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f t="shared" si="15"/>
        <v>75000</v>
      </c>
      <c r="T367" s="4">
        <f t="shared" si="16"/>
        <v>14485</v>
      </c>
      <c r="U367" s="4">
        <v>0</v>
      </c>
      <c r="V367" s="4">
        <f t="shared" si="17"/>
        <v>14485</v>
      </c>
      <c r="X367"/>
    </row>
    <row r="368" spans="1:24" ht="15">
      <c r="A368">
        <v>1758</v>
      </c>
      <c r="B368">
        <v>2006</v>
      </c>
      <c r="C368">
        <v>2007</v>
      </c>
      <c r="D368">
        <v>2007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335000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68599</v>
      </c>
      <c r="R368" s="4">
        <v>0</v>
      </c>
      <c r="S368" s="4">
        <f t="shared" si="15"/>
        <v>335000</v>
      </c>
      <c r="T368" s="4">
        <f t="shared" si="16"/>
        <v>68599</v>
      </c>
      <c r="U368" s="4">
        <v>3130</v>
      </c>
      <c r="V368" s="4">
        <f t="shared" si="17"/>
        <v>71729</v>
      </c>
      <c r="X368"/>
    </row>
    <row r="369" spans="1:24" ht="15">
      <c r="A369">
        <v>1761</v>
      </c>
      <c r="B369">
        <v>1997</v>
      </c>
      <c r="C369">
        <v>1999</v>
      </c>
      <c r="D369">
        <v>2001</v>
      </c>
      <c r="E369" s="4">
        <v>27000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7139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f t="shared" si="15"/>
        <v>27000</v>
      </c>
      <c r="T369" s="4">
        <f t="shared" si="16"/>
        <v>7139</v>
      </c>
      <c r="U369" s="4">
        <v>0</v>
      </c>
      <c r="V369" s="4">
        <f t="shared" si="17"/>
        <v>7139</v>
      </c>
      <c r="X369"/>
    </row>
    <row r="370" spans="1:24" ht="15">
      <c r="A370">
        <v>1765</v>
      </c>
      <c r="B370">
        <v>1997</v>
      </c>
      <c r="C370">
        <v>1999</v>
      </c>
      <c r="D370">
        <v>2001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97500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25380</v>
      </c>
      <c r="R370" s="4">
        <v>0</v>
      </c>
      <c r="S370" s="4">
        <f t="shared" si="15"/>
        <v>97500</v>
      </c>
      <c r="T370" s="4">
        <f t="shared" si="16"/>
        <v>25380</v>
      </c>
      <c r="U370" s="4">
        <v>50760</v>
      </c>
      <c r="V370" s="4">
        <f t="shared" si="17"/>
        <v>76140</v>
      </c>
      <c r="X370"/>
    </row>
    <row r="371" spans="1:24" ht="15">
      <c r="A371">
        <v>1776</v>
      </c>
      <c r="B371">
        <v>2006</v>
      </c>
      <c r="C371">
        <v>2007</v>
      </c>
      <c r="D371">
        <v>2008</v>
      </c>
      <c r="E371" s="4">
        <v>75000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3348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f t="shared" si="15"/>
        <v>75000</v>
      </c>
      <c r="T371" s="4">
        <f t="shared" si="16"/>
        <v>3348</v>
      </c>
      <c r="U371" s="4">
        <v>0</v>
      </c>
      <c r="V371" s="4">
        <f t="shared" si="17"/>
        <v>3348</v>
      </c>
      <c r="X371"/>
    </row>
    <row r="372" spans="1:24" ht="15">
      <c r="A372">
        <v>1781</v>
      </c>
      <c r="B372">
        <v>2006</v>
      </c>
      <c r="C372">
        <v>2006</v>
      </c>
      <c r="D372">
        <v>2007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83785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6774</v>
      </c>
      <c r="R372" s="4">
        <v>0</v>
      </c>
      <c r="S372" s="4">
        <f t="shared" si="15"/>
        <v>83785</v>
      </c>
      <c r="T372" s="4">
        <f t="shared" si="16"/>
        <v>6774</v>
      </c>
      <c r="U372" s="4">
        <v>0</v>
      </c>
      <c r="V372" s="4">
        <f t="shared" si="17"/>
        <v>6774</v>
      </c>
      <c r="X372"/>
    </row>
    <row r="373" spans="1:24" ht="15">
      <c r="A373">
        <v>1783</v>
      </c>
      <c r="B373">
        <v>1997</v>
      </c>
      <c r="C373">
        <v>1997</v>
      </c>
      <c r="D373">
        <v>2001</v>
      </c>
      <c r="E373" s="4">
        <v>92000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f t="shared" si="15"/>
        <v>92000</v>
      </c>
      <c r="T373" s="4">
        <f t="shared" si="16"/>
        <v>0</v>
      </c>
      <c r="U373" s="4">
        <v>0</v>
      </c>
      <c r="V373" s="4">
        <f t="shared" si="17"/>
        <v>0</v>
      </c>
      <c r="X373"/>
    </row>
    <row r="374" spans="1:24" ht="15">
      <c r="A374">
        <v>1784</v>
      </c>
      <c r="B374">
        <v>1997</v>
      </c>
      <c r="C374">
        <v>1998</v>
      </c>
      <c r="D374">
        <v>1999</v>
      </c>
      <c r="E374" s="4">
        <v>80000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381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f t="shared" si="15"/>
        <v>80000</v>
      </c>
      <c r="T374" s="4">
        <f t="shared" si="16"/>
        <v>381</v>
      </c>
      <c r="U374" s="4">
        <v>0</v>
      </c>
      <c r="V374" s="4">
        <f t="shared" si="17"/>
        <v>381</v>
      </c>
      <c r="X374"/>
    </row>
    <row r="375" spans="1:24" ht="15">
      <c r="A375">
        <v>1791</v>
      </c>
      <c r="B375">
        <v>1997</v>
      </c>
      <c r="C375">
        <v>1998</v>
      </c>
      <c r="D375">
        <v>2007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200000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197837</v>
      </c>
      <c r="R375" s="4">
        <v>0</v>
      </c>
      <c r="S375" s="4">
        <f t="shared" si="15"/>
        <v>200000</v>
      </c>
      <c r="T375" s="4">
        <f t="shared" si="16"/>
        <v>197837</v>
      </c>
      <c r="U375" s="4">
        <v>70625</v>
      </c>
      <c r="V375" s="4">
        <f t="shared" si="17"/>
        <v>268462</v>
      </c>
      <c r="X375"/>
    </row>
    <row r="376" spans="1:24" ht="15">
      <c r="A376">
        <v>1796</v>
      </c>
      <c r="B376">
        <v>1997</v>
      </c>
      <c r="C376">
        <v>1997</v>
      </c>
      <c r="D376">
        <v>2001</v>
      </c>
      <c r="E376" s="4">
        <v>150000</v>
      </c>
      <c r="F376" s="4">
        <v>225000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58177</v>
      </c>
      <c r="M376" s="4">
        <v>57406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f t="shared" si="15"/>
        <v>375000</v>
      </c>
      <c r="T376" s="4">
        <f t="shared" si="16"/>
        <v>115583</v>
      </c>
      <c r="U376" s="4">
        <v>0</v>
      </c>
      <c r="V376" s="4">
        <f t="shared" si="17"/>
        <v>115583</v>
      </c>
      <c r="X376"/>
    </row>
    <row r="377" spans="1:24" ht="15">
      <c r="A377">
        <v>1809</v>
      </c>
      <c r="B377">
        <v>2006</v>
      </c>
      <c r="C377">
        <v>2006</v>
      </c>
      <c r="D377">
        <v>2008</v>
      </c>
      <c r="E377" s="4">
        <v>175000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62175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f t="shared" si="15"/>
        <v>175000</v>
      </c>
      <c r="T377" s="4">
        <f t="shared" si="16"/>
        <v>62175</v>
      </c>
      <c r="U377" s="4">
        <v>0</v>
      </c>
      <c r="V377" s="4">
        <f t="shared" si="17"/>
        <v>62175</v>
      </c>
      <c r="X377"/>
    </row>
    <row r="378" spans="1:24" ht="15">
      <c r="A378">
        <v>1813</v>
      </c>
      <c r="B378">
        <v>1997</v>
      </c>
      <c r="C378">
        <v>1999</v>
      </c>
      <c r="D378">
        <v>2003</v>
      </c>
      <c r="E378" s="4">
        <v>4173</v>
      </c>
      <c r="F378" s="4">
        <v>0</v>
      </c>
      <c r="G378" s="4">
        <v>0</v>
      </c>
      <c r="H378" s="4">
        <v>0</v>
      </c>
      <c r="I378" s="4">
        <v>0</v>
      </c>
      <c r="J378" s="4">
        <v>4173</v>
      </c>
      <c r="K378" s="4">
        <v>0</v>
      </c>
      <c r="L378" s="4">
        <v>11338</v>
      </c>
      <c r="M378" s="4">
        <v>0</v>
      </c>
      <c r="N378" s="4">
        <v>0</v>
      </c>
      <c r="O378" s="4">
        <v>0</v>
      </c>
      <c r="P378" s="4">
        <v>0</v>
      </c>
      <c r="Q378" s="4">
        <v>15010</v>
      </c>
      <c r="R378" s="4">
        <v>0</v>
      </c>
      <c r="S378" s="4">
        <f t="shared" si="15"/>
        <v>8346</v>
      </c>
      <c r="T378" s="4">
        <f t="shared" si="16"/>
        <v>26348</v>
      </c>
      <c r="U378" s="4">
        <v>797</v>
      </c>
      <c r="V378" s="4">
        <f t="shared" si="17"/>
        <v>27145</v>
      </c>
      <c r="X378"/>
    </row>
    <row r="379" spans="1:24" ht="15">
      <c r="A379">
        <v>1833</v>
      </c>
      <c r="B379">
        <v>2006</v>
      </c>
      <c r="C379">
        <v>2007</v>
      </c>
      <c r="D379">
        <v>2007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700000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1736</v>
      </c>
      <c r="R379" s="4">
        <v>0</v>
      </c>
      <c r="S379" s="4">
        <f t="shared" si="15"/>
        <v>700000</v>
      </c>
      <c r="T379" s="4">
        <f t="shared" si="16"/>
        <v>1736</v>
      </c>
      <c r="U379" s="4">
        <v>0</v>
      </c>
      <c r="V379" s="4">
        <f t="shared" si="17"/>
        <v>1736</v>
      </c>
      <c r="X379"/>
    </row>
    <row r="380" spans="1:24" ht="15">
      <c r="A380">
        <v>1838</v>
      </c>
      <c r="B380">
        <v>1997</v>
      </c>
      <c r="C380">
        <v>1998</v>
      </c>
      <c r="D380">
        <v>1999</v>
      </c>
      <c r="E380" s="4">
        <v>10000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f t="shared" si="15"/>
        <v>10000</v>
      </c>
      <c r="T380" s="4">
        <f t="shared" si="16"/>
        <v>0</v>
      </c>
      <c r="U380" s="4">
        <v>0</v>
      </c>
      <c r="V380" s="4">
        <f t="shared" si="17"/>
        <v>0</v>
      </c>
      <c r="X380"/>
    </row>
    <row r="381" spans="1:24" ht="15">
      <c r="A381">
        <v>1864</v>
      </c>
      <c r="B381">
        <v>1997</v>
      </c>
      <c r="C381">
        <v>2000</v>
      </c>
      <c r="D381">
        <v>2003</v>
      </c>
      <c r="E381" s="4">
        <v>212500</v>
      </c>
      <c r="F381" s="4">
        <v>0</v>
      </c>
      <c r="G381" s="4">
        <v>0</v>
      </c>
      <c r="H381" s="4">
        <v>0</v>
      </c>
      <c r="I381" s="4">
        <v>0</v>
      </c>
      <c r="J381" s="4">
        <v>212500</v>
      </c>
      <c r="K381" s="4">
        <v>0</v>
      </c>
      <c r="L381" s="4">
        <v>153648</v>
      </c>
      <c r="M381" s="4">
        <v>0</v>
      </c>
      <c r="N381" s="4">
        <v>0</v>
      </c>
      <c r="O381" s="4">
        <v>0</v>
      </c>
      <c r="P381" s="4">
        <v>0</v>
      </c>
      <c r="Q381" s="4">
        <v>166797</v>
      </c>
      <c r="R381" s="4">
        <v>0</v>
      </c>
      <c r="S381" s="4">
        <f t="shared" si="15"/>
        <v>425000</v>
      </c>
      <c r="T381" s="4">
        <f t="shared" si="16"/>
        <v>320445</v>
      </c>
      <c r="U381" s="4">
        <v>0</v>
      </c>
      <c r="V381" s="4">
        <f t="shared" si="17"/>
        <v>320445</v>
      </c>
      <c r="X381"/>
    </row>
    <row r="382" spans="1:24" ht="15">
      <c r="A382">
        <v>1881</v>
      </c>
      <c r="B382">
        <v>1997</v>
      </c>
      <c r="C382">
        <v>1998</v>
      </c>
      <c r="D382">
        <v>1999</v>
      </c>
      <c r="E382" s="4">
        <v>500000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5600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f t="shared" si="15"/>
        <v>500000</v>
      </c>
      <c r="T382" s="4">
        <f t="shared" si="16"/>
        <v>5600</v>
      </c>
      <c r="U382" s="4">
        <v>0</v>
      </c>
      <c r="V382" s="4">
        <f t="shared" si="17"/>
        <v>5600</v>
      </c>
      <c r="X382"/>
    </row>
    <row r="383" spans="1:24" ht="15">
      <c r="A383">
        <v>1899</v>
      </c>
      <c r="B383">
        <v>2007</v>
      </c>
      <c r="C383">
        <v>2008</v>
      </c>
      <c r="D383">
        <v>2008</v>
      </c>
      <c r="E383" s="4">
        <v>2674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1173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f t="shared" si="15"/>
        <v>2674</v>
      </c>
      <c r="T383" s="4">
        <f t="shared" si="16"/>
        <v>1173</v>
      </c>
      <c r="U383" s="4">
        <v>0</v>
      </c>
      <c r="V383" s="4">
        <f t="shared" si="17"/>
        <v>1173</v>
      </c>
      <c r="X383"/>
    </row>
    <row r="384" spans="1:24" ht="15">
      <c r="A384">
        <v>1913</v>
      </c>
      <c r="B384">
        <v>1997</v>
      </c>
      <c r="C384">
        <v>1997</v>
      </c>
      <c r="D384">
        <v>2000</v>
      </c>
      <c r="E384" s="4">
        <v>475000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34784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f t="shared" si="15"/>
        <v>475000</v>
      </c>
      <c r="T384" s="4">
        <f t="shared" si="16"/>
        <v>34784</v>
      </c>
      <c r="U384" s="4">
        <v>0</v>
      </c>
      <c r="V384" s="4">
        <f t="shared" si="17"/>
        <v>34784</v>
      </c>
      <c r="X384"/>
    </row>
    <row r="385" spans="1:24" ht="15">
      <c r="A385">
        <v>1918</v>
      </c>
      <c r="B385">
        <v>2007</v>
      </c>
      <c r="C385">
        <v>2007</v>
      </c>
      <c r="D385">
        <v>2008</v>
      </c>
      <c r="E385" s="4">
        <v>3000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f t="shared" si="15"/>
        <v>3000</v>
      </c>
      <c r="T385" s="4">
        <f t="shared" si="16"/>
        <v>0</v>
      </c>
      <c r="U385" s="4">
        <v>0</v>
      </c>
      <c r="V385" s="4">
        <f t="shared" si="17"/>
        <v>0</v>
      </c>
      <c r="X385"/>
    </row>
    <row r="386" spans="1:24" ht="15">
      <c r="A386">
        <v>1922</v>
      </c>
      <c r="B386">
        <v>1997</v>
      </c>
      <c r="C386">
        <v>1997</v>
      </c>
      <c r="D386">
        <v>2002</v>
      </c>
      <c r="E386" s="4">
        <v>250000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38693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f aca="true" t="shared" si="18" ref="S386:S449">SUM(E386:K386)</f>
        <v>250000</v>
      </c>
      <c r="T386" s="4">
        <f aca="true" t="shared" si="19" ref="T386:T449">SUM(L386:R386)</f>
        <v>38693</v>
      </c>
      <c r="U386" s="4">
        <v>0</v>
      </c>
      <c r="V386" s="4">
        <f t="shared" si="17"/>
        <v>38693</v>
      </c>
      <c r="X386"/>
    </row>
    <row r="387" spans="1:24" ht="15">
      <c r="A387">
        <v>1924</v>
      </c>
      <c r="B387">
        <v>1997</v>
      </c>
      <c r="C387">
        <v>1999</v>
      </c>
      <c r="D387">
        <v>2000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575000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1946</v>
      </c>
      <c r="R387" s="4">
        <v>0</v>
      </c>
      <c r="S387" s="4">
        <f t="shared" si="18"/>
        <v>575000</v>
      </c>
      <c r="T387" s="4">
        <f t="shared" si="19"/>
        <v>1946</v>
      </c>
      <c r="U387" s="4">
        <v>3893</v>
      </c>
      <c r="V387" s="4">
        <f aca="true" t="shared" si="20" ref="V387:V450">U387+T387</f>
        <v>5839</v>
      </c>
      <c r="X387"/>
    </row>
    <row r="388" spans="1:24" ht="15">
      <c r="A388">
        <v>1930</v>
      </c>
      <c r="B388">
        <v>2000</v>
      </c>
      <c r="C388">
        <v>2000</v>
      </c>
      <c r="D388">
        <v>2003</v>
      </c>
      <c r="E388" s="4">
        <v>24985</v>
      </c>
      <c r="F388" s="4">
        <v>0</v>
      </c>
      <c r="G388" s="4">
        <v>0</v>
      </c>
      <c r="H388" s="4">
        <v>0</v>
      </c>
      <c r="I388" s="4">
        <v>0</v>
      </c>
      <c r="J388" s="4">
        <v>24985</v>
      </c>
      <c r="K388" s="4">
        <v>0</v>
      </c>
      <c r="L388" s="4">
        <v>21399</v>
      </c>
      <c r="M388" s="4">
        <v>0</v>
      </c>
      <c r="N388" s="4">
        <v>0</v>
      </c>
      <c r="O388" s="4">
        <v>0</v>
      </c>
      <c r="P388" s="4">
        <v>0</v>
      </c>
      <c r="Q388" s="4">
        <v>21399</v>
      </c>
      <c r="R388" s="4">
        <v>0</v>
      </c>
      <c r="S388" s="4">
        <f t="shared" si="18"/>
        <v>49970</v>
      </c>
      <c r="T388" s="4">
        <f t="shared" si="19"/>
        <v>42798</v>
      </c>
      <c r="U388" s="4">
        <v>0</v>
      </c>
      <c r="V388" s="4">
        <f t="shared" si="20"/>
        <v>42798</v>
      </c>
      <c r="X388"/>
    </row>
    <row r="389" spans="1:24" ht="15">
      <c r="A389">
        <v>1935</v>
      </c>
      <c r="B389">
        <v>1997</v>
      </c>
      <c r="C389">
        <v>1998</v>
      </c>
      <c r="D389">
        <v>2001</v>
      </c>
      <c r="E389" s="4">
        <v>385000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87685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f t="shared" si="18"/>
        <v>385000</v>
      </c>
      <c r="T389" s="4">
        <f t="shared" si="19"/>
        <v>87685</v>
      </c>
      <c r="U389" s="4">
        <v>0</v>
      </c>
      <c r="V389" s="4">
        <f t="shared" si="20"/>
        <v>87685</v>
      </c>
      <c r="X389"/>
    </row>
    <row r="390" spans="1:24" ht="15">
      <c r="A390">
        <v>1940</v>
      </c>
      <c r="B390">
        <v>1997</v>
      </c>
      <c r="C390">
        <v>1998</v>
      </c>
      <c r="D390">
        <v>1999</v>
      </c>
      <c r="E390" s="4">
        <v>310000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7794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f t="shared" si="18"/>
        <v>310000</v>
      </c>
      <c r="T390" s="4">
        <f t="shared" si="19"/>
        <v>7794</v>
      </c>
      <c r="U390" s="4">
        <v>0</v>
      </c>
      <c r="V390" s="4">
        <f t="shared" si="20"/>
        <v>7794</v>
      </c>
      <c r="X390"/>
    </row>
    <row r="391" spans="1:24" ht="15">
      <c r="A391">
        <v>1954</v>
      </c>
      <c r="B391">
        <v>1997</v>
      </c>
      <c r="C391">
        <v>1997</v>
      </c>
      <c r="D391">
        <v>1999</v>
      </c>
      <c r="E391" s="4">
        <v>150000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992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f t="shared" si="18"/>
        <v>150000</v>
      </c>
      <c r="T391" s="4">
        <f t="shared" si="19"/>
        <v>992</v>
      </c>
      <c r="U391" s="4">
        <v>0</v>
      </c>
      <c r="V391" s="4">
        <f t="shared" si="20"/>
        <v>992</v>
      </c>
      <c r="X391"/>
    </row>
    <row r="392" spans="1:24" ht="15">
      <c r="A392">
        <v>1957</v>
      </c>
      <c r="B392">
        <v>1997</v>
      </c>
      <c r="C392">
        <v>1999</v>
      </c>
      <c r="D392">
        <v>2001</v>
      </c>
      <c r="E392" s="4">
        <v>505000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23133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f t="shared" si="18"/>
        <v>505000</v>
      </c>
      <c r="T392" s="4">
        <f t="shared" si="19"/>
        <v>23133</v>
      </c>
      <c r="U392" s="4">
        <v>0</v>
      </c>
      <c r="V392" s="4">
        <f t="shared" si="20"/>
        <v>23133</v>
      </c>
      <c r="X392"/>
    </row>
    <row r="393" spans="1:24" ht="15">
      <c r="A393">
        <v>1963</v>
      </c>
      <c r="B393">
        <v>1997</v>
      </c>
      <c r="C393">
        <v>1999</v>
      </c>
      <c r="D393">
        <v>2000</v>
      </c>
      <c r="E393" s="4">
        <v>275000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6708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f t="shared" si="18"/>
        <v>275000</v>
      </c>
      <c r="T393" s="4">
        <f t="shared" si="19"/>
        <v>6708</v>
      </c>
      <c r="U393" s="4">
        <v>6708</v>
      </c>
      <c r="V393" s="4">
        <f t="shared" si="20"/>
        <v>13416</v>
      </c>
      <c r="X393"/>
    </row>
    <row r="394" spans="1:24" ht="15">
      <c r="A394">
        <v>1964</v>
      </c>
      <c r="B394">
        <v>1997</v>
      </c>
      <c r="C394">
        <v>1998</v>
      </c>
      <c r="D394">
        <v>2001</v>
      </c>
      <c r="E394" s="4">
        <v>200000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10130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f t="shared" si="18"/>
        <v>200000</v>
      </c>
      <c r="T394" s="4">
        <f t="shared" si="19"/>
        <v>10130</v>
      </c>
      <c r="U394" s="4">
        <v>0</v>
      </c>
      <c r="V394" s="4">
        <f t="shared" si="20"/>
        <v>10130</v>
      </c>
      <c r="X394"/>
    </row>
    <row r="395" spans="1:24" ht="15">
      <c r="A395">
        <v>1968</v>
      </c>
      <c r="B395">
        <v>1997</v>
      </c>
      <c r="C395">
        <v>1998</v>
      </c>
      <c r="D395">
        <v>2003</v>
      </c>
      <c r="E395" s="4">
        <v>400000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111304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f t="shared" si="18"/>
        <v>400000</v>
      </c>
      <c r="T395" s="4">
        <f t="shared" si="19"/>
        <v>111304</v>
      </c>
      <c r="U395" s="4">
        <v>0</v>
      </c>
      <c r="V395" s="4">
        <f t="shared" si="20"/>
        <v>111304</v>
      </c>
      <c r="X395"/>
    </row>
    <row r="396" spans="1:24" ht="15">
      <c r="A396">
        <v>1969</v>
      </c>
      <c r="B396">
        <v>1997</v>
      </c>
      <c r="C396">
        <v>1999</v>
      </c>
      <c r="D396">
        <v>2003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30000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10161</v>
      </c>
      <c r="R396" s="4">
        <v>0</v>
      </c>
      <c r="S396" s="4">
        <f t="shared" si="18"/>
        <v>30000</v>
      </c>
      <c r="T396" s="4">
        <f t="shared" si="19"/>
        <v>10161</v>
      </c>
      <c r="U396" s="4">
        <v>10161</v>
      </c>
      <c r="V396" s="4">
        <f t="shared" si="20"/>
        <v>20322</v>
      </c>
      <c r="X396"/>
    </row>
    <row r="397" spans="1:24" ht="15">
      <c r="A397">
        <v>1972</v>
      </c>
      <c r="B397">
        <v>1997</v>
      </c>
      <c r="C397">
        <v>1998</v>
      </c>
      <c r="D397">
        <v>1999</v>
      </c>
      <c r="E397" s="4">
        <v>75000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7763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f t="shared" si="18"/>
        <v>75000</v>
      </c>
      <c r="T397" s="4">
        <f t="shared" si="19"/>
        <v>7763</v>
      </c>
      <c r="U397" s="4">
        <v>0</v>
      </c>
      <c r="V397" s="4">
        <f t="shared" si="20"/>
        <v>7763</v>
      </c>
      <c r="X397"/>
    </row>
    <row r="398" spans="1:24" ht="15">
      <c r="A398">
        <v>1973</v>
      </c>
      <c r="B398">
        <v>2000</v>
      </c>
      <c r="C398">
        <v>2003</v>
      </c>
      <c r="D398">
        <v>2006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888321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201291</v>
      </c>
      <c r="R398" s="4">
        <v>0</v>
      </c>
      <c r="S398" s="4">
        <f t="shared" si="18"/>
        <v>888321</v>
      </c>
      <c r="T398" s="4">
        <f t="shared" si="19"/>
        <v>201291</v>
      </c>
      <c r="U398" s="4">
        <v>127230</v>
      </c>
      <c r="V398" s="4">
        <f t="shared" si="20"/>
        <v>328521</v>
      </c>
      <c r="X398"/>
    </row>
    <row r="399" spans="1:24" ht="15">
      <c r="A399">
        <v>1978</v>
      </c>
      <c r="B399">
        <v>1997</v>
      </c>
      <c r="C399">
        <v>1998</v>
      </c>
      <c r="D399">
        <v>1999</v>
      </c>
      <c r="E399" s="4">
        <v>350000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29136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f t="shared" si="18"/>
        <v>350000</v>
      </c>
      <c r="T399" s="4">
        <f t="shared" si="19"/>
        <v>29136</v>
      </c>
      <c r="U399" s="4">
        <v>0</v>
      </c>
      <c r="V399" s="4">
        <f t="shared" si="20"/>
        <v>29136</v>
      </c>
      <c r="X399"/>
    </row>
    <row r="400" spans="1:24" ht="15">
      <c r="A400">
        <v>1983</v>
      </c>
      <c r="B400">
        <v>1997</v>
      </c>
      <c r="C400">
        <v>1999</v>
      </c>
      <c r="D400">
        <v>2001</v>
      </c>
      <c r="E400" s="4">
        <v>62500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34423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f t="shared" si="18"/>
        <v>62500</v>
      </c>
      <c r="T400" s="4">
        <f t="shared" si="19"/>
        <v>34423</v>
      </c>
      <c r="U400" s="4">
        <v>0</v>
      </c>
      <c r="V400" s="4">
        <f t="shared" si="20"/>
        <v>34423</v>
      </c>
      <c r="X400"/>
    </row>
    <row r="401" spans="1:24" ht="15">
      <c r="A401">
        <v>1984</v>
      </c>
      <c r="B401">
        <v>1997</v>
      </c>
      <c r="C401">
        <v>1997</v>
      </c>
      <c r="D401">
        <v>2001</v>
      </c>
      <c r="E401" s="4">
        <v>180000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63129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f t="shared" si="18"/>
        <v>180000</v>
      </c>
      <c r="T401" s="4">
        <f t="shared" si="19"/>
        <v>63129</v>
      </c>
      <c r="U401" s="4">
        <v>0</v>
      </c>
      <c r="V401" s="4">
        <f t="shared" si="20"/>
        <v>63129</v>
      </c>
      <c r="X401"/>
    </row>
    <row r="402" spans="1:24" ht="15">
      <c r="A402">
        <v>1989</v>
      </c>
      <c r="B402">
        <v>1997</v>
      </c>
      <c r="C402">
        <v>2000</v>
      </c>
      <c r="D402">
        <v>2000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125000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10762</v>
      </c>
      <c r="R402" s="4">
        <v>0</v>
      </c>
      <c r="S402" s="4">
        <f t="shared" si="18"/>
        <v>125000</v>
      </c>
      <c r="T402" s="4">
        <f t="shared" si="19"/>
        <v>10762</v>
      </c>
      <c r="U402" s="4">
        <v>10763</v>
      </c>
      <c r="V402" s="4">
        <f t="shared" si="20"/>
        <v>21525</v>
      </c>
      <c r="X402"/>
    </row>
    <row r="403" spans="1:24" ht="15">
      <c r="A403">
        <v>1991</v>
      </c>
      <c r="B403">
        <v>1997</v>
      </c>
      <c r="C403">
        <v>1998</v>
      </c>
      <c r="D403">
        <v>2000</v>
      </c>
      <c r="E403" s="4">
        <v>125000</v>
      </c>
      <c r="F403" s="4">
        <v>125000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23388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f t="shared" si="18"/>
        <v>250000</v>
      </c>
      <c r="T403" s="4">
        <f t="shared" si="19"/>
        <v>23388</v>
      </c>
      <c r="U403" s="4">
        <v>0</v>
      </c>
      <c r="V403" s="4">
        <f t="shared" si="20"/>
        <v>23388</v>
      </c>
      <c r="X403"/>
    </row>
    <row r="404" spans="1:24" ht="15">
      <c r="A404">
        <v>1995</v>
      </c>
      <c r="B404">
        <v>1998</v>
      </c>
      <c r="C404">
        <v>2002</v>
      </c>
      <c r="D404">
        <v>2005</v>
      </c>
      <c r="E404" s="4">
        <v>112500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47257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f t="shared" si="18"/>
        <v>112500</v>
      </c>
      <c r="T404" s="4">
        <f t="shared" si="19"/>
        <v>47257</v>
      </c>
      <c r="U404" s="4">
        <v>0</v>
      </c>
      <c r="V404" s="4">
        <f t="shared" si="20"/>
        <v>47257</v>
      </c>
      <c r="X404"/>
    </row>
    <row r="405" spans="1:24" ht="15">
      <c r="A405">
        <v>1998</v>
      </c>
      <c r="B405">
        <v>1998</v>
      </c>
      <c r="C405">
        <v>2002</v>
      </c>
      <c r="D405">
        <v>2004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300000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f t="shared" si="18"/>
        <v>300000</v>
      </c>
      <c r="T405" s="4">
        <f t="shared" si="19"/>
        <v>0</v>
      </c>
      <c r="U405" s="4">
        <v>70880</v>
      </c>
      <c r="V405" s="4">
        <f t="shared" si="20"/>
        <v>70880</v>
      </c>
      <c r="X405"/>
    </row>
    <row r="406" spans="1:24" ht="15">
      <c r="A406">
        <v>2000</v>
      </c>
      <c r="B406">
        <v>1998</v>
      </c>
      <c r="C406">
        <v>2000</v>
      </c>
      <c r="D406">
        <v>2002</v>
      </c>
      <c r="E406" s="4">
        <v>1000000</v>
      </c>
      <c r="F406" s="4">
        <v>300000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43892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f t="shared" si="18"/>
        <v>1300000</v>
      </c>
      <c r="T406" s="4">
        <f t="shared" si="19"/>
        <v>43892</v>
      </c>
      <c r="U406" s="4">
        <v>0</v>
      </c>
      <c r="V406" s="4">
        <f t="shared" si="20"/>
        <v>43892</v>
      </c>
      <c r="X406"/>
    </row>
    <row r="407" spans="1:24" ht="15">
      <c r="A407">
        <v>2004</v>
      </c>
      <c r="B407">
        <v>1998</v>
      </c>
      <c r="C407">
        <v>1999</v>
      </c>
      <c r="D407">
        <v>2002</v>
      </c>
      <c r="E407" s="4">
        <v>47000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19682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f t="shared" si="18"/>
        <v>47000</v>
      </c>
      <c r="T407" s="4">
        <f t="shared" si="19"/>
        <v>19682</v>
      </c>
      <c r="U407" s="4">
        <v>0</v>
      </c>
      <c r="V407" s="4">
        <f t="shared" si="20"/>
        <v>19682</v>
      </c>
      <c r="X407"/>
    </row>
    <row r="408" spans="1:24" ht="15">
      <c r="A408">
        <v>2006</v>
      </c>
      <c r="B408">
        <v>1998</v>
      </c>
      <c r="C408">
        <v>2000</v>
      </c>
      <c r="D408">
        <v>2002</v>
      </c>
      <c r="E408" s="4">
        <v>75000</v>
      </c>
      <c r="F408" s="4">
        <v>0</v>
      </c>
      <c r="G408" s="4">
        <v>0</v>
      </c>
      <c r="H408" s="4">
        <v>0</v>
      </c>
      <c r="I408" s="4">
        <v>0</v>
      </c>
      <c r="J408" s="4">
        <v>75000</v>
      </c>
      <c r="K408" s="4">
        <v>0</v>
      </c>
      <c r="L408" s="4">
        <v>34238</v>
      </c>
      <c r="M408" s="4">
        <v>0</v>
      </c>
      <c r="N408" s="4">
        <v>0</v>
      </c>
      <c r="O408" s="4">
        <v>0</v>
      </c>
      <c r="P408" s="4">
        <v>0</v>
      </c>
      <c r="Q408" s="4">
        <v>34188</v>
      </c>
      <c r="R408" s="4">
        <v>0</v>
      </c>
      <c r="S408" s="4">
        <f t="shared" si="18"/>
        <v>150000</v>
      </c>
      <c r="T408" s="4">
        <f t="shared" si="19"/>
        <v>68426</v>
      </c>
      <c r="U408" s="4">
        <v>0</v>
      </c>
      <c r="V408" s="4">
        <f t="shared" si="20"/>
        <v>68426</v>
      </c>
      <c r="X408"/>
    </row>
    <row r="409" spans="1:24" ht="15">
      <c r="A409">
        <v>2012</v>
      </c>
      <c r="B409">
        <v>1998</v>
      </c>
      <c r="C409">
        <v>2001</v>
      </c>
      <c r="D409">
        <v>2003</v>
      </c>
      <c r="E409" s="4">
        <v>250000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46592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f t="shared" si="18"/>
        <v>250000</v>
      </c>
      <c r="T409" s="4">
        <f t="shared" si="19"/>
        <v>46592</v>
      </c>
      <c r="U409" s="4">
        <v>0</v>
      </c>
      <c r="V409" s="4">
        <f t="shared" si="20"/>
        <v>46592</v>
      </c>
      <c r="X409"/>
    </row>
    <row r="410" spans="1:24" ht="15">
      <c r="A410">
        <v>2015</v>
      </c>
      <c r="B410">
        <v>1998</v>
      </c>
      <c r="C410">
        <v>2000</v>
      </c>
      <c r="D410">
        <v>2001</v>
      </c>
      <c r="E410" s="4">
        <v>133333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43807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f t="shared" si="18"/>
        <v>133333</v>
      </c>
      <c r="T410" s="4">
        <f t="shared" si="19"/>
        <v>43807</v>
      </c>
      <c r="U410" s="4">
        <v>0</v>
      </c>
      <c r="V410" s="4">
        <f t="shared" si="20"/>
        <v>43807</v>
      </c>
      <c r="X410"/>
    </row>
    <row r="411" spans="1:24" ht="15">
      <c r="A411">
        <v>2020</v>
      </c>
      <c r="B411">
        <v>1998</v>
      </c>
      <c r="C411">
        <v>1998</v>
      </c>
      <c r="D411">
        <v>2000</v>
      </c>
      <c r="E411" s="4">
        <v>45000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f t="shared" si="18"/>
        <v>45000</v>
      </c>
      <c r="T411" s="4">
        <f t="shared" si="19"/>
        <v>0</v>
      </c>
      <c r="U411" s="4">
        <v>0</v>
      </c>
      <c r="V411" s="4">
        <f t="shared" si="20"/>
        <v>0</v>
      </c>
      <c r="X411"/>
    </row>
    <row r="412" spans="1:24" ht="15">
      <c r="A412">
        <v>2026</v>
      </c>
      <c r="B412">
        <v>1997</v>
      </c>
      <c r="C412">
        <v>2002</v>
      </c>
      <c r="D412">
        <v>2003</v>
      </c>
      <c r="E412" s="4">
        <v>815000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16747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f t="shared" si="18"/>
        <v>815000</v>
      </c>
      <c r="T412" s="4">
        <f t="shared" si="19"/>
        <v>16747</v>
      </c>
      <c r="U412" s="4">
        <v>0</v>
      </c>
      <c r="V412" s="4">
        <f t="shared" si="20"/>
        <v>16747</v>
      </c>
      <c r="X412"/>
    </row>
    <row r="413" spans="1:24" ht="15">
      <c r="A413">
        <v>2037</v>
      </c>
      <c r="B413">
        <v>1998</v>
      </c>
      <c r="C413">
        <v>1998</v>
      </c>
      <c r="D413">
        <v>2000</v>
      </c>
      <c r="E413" s="4">
        <v>250000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58978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f t="shared" si="18"/>
        <v>250000</v>
      </c>
      <c r="T413" s="4">
        <f t="shared" si="19"/>
        <v>58978</v>
      </c>
      <c r="U413" s="4">
        <v>0</v>
      </c>
      <c r="V413" s="4">
        <f t="shared" si="20"/>
        <v>58978</v>
      </c>
      <c r="X413"/>
    </row>
    <row r="414" spans="1:24" ht="15">
      <c r="A414">
        <v>2039</v>
      </c>
      <c r="B414">
        <v>1998</v>
      </c>
      <c r="C414">
        <v>2000</v>
      </c>
      <c r="D414">
        <v>2001</v>
      </c>
      <c r="E414" s="4">
        <v>25000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17993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f t="shared" si="18"/>
        <v>25000</v>
      </c>
      <c r="T414" s="4">
        <f t="shared" si="19"/>
        <v>17993</v>
      </c>
      <c r="U414" s="4">
        <v>0</v>
      </c>
      <c r="V414" s="4">
        <f t="shared" si="20"/>
        <v>17993</v>
      </c>
      <c r="X414"/>
    </row>
    <row r="415" spans="1:24" ht="15">
      <c r="A415">
        <v>2043</v>
      </c>
      <c r="B415">
        <v>2002</v>
      </c>
      <c r="C415">
        <v>2005</v>
      </c>
      <c r="D415">
        <v>2007</v>
      </c>
      <c r="E415" s="4">
        <v>600000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20445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f t="shared" si="18"/>
        <v>600000</v>
      </c>
      <c r="T415" s="4">
        <f t="shared" si="19"/>
        <v>20445</v>
      </c>
      <c r="U415" s="4">
        <v>13850</v>
      </c>
      <c r="V415" s="4">
        <f t="shared" si="20"/>
        <v>34295</v>
      </c>
      <c r="X415"/>
    </row>
    <row r="416" spans="1:24" ht="15">
      <c r="A416">
        <v>2049</v>
      </c>
      <c r="B416">
        <v>1998</v>
      </c>
      <c r="C416">
        <v>2000</v>
      </c>
      <c r="D416">
        <v>2004</v>
      </c>
      <c r="E416" s="4">
        <v>275000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38265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f t="shared" si="18"/>
        <v>275000</v>
      </c>
      <c r="T416" s="4">
        <f t="shared" si="19"/>
        <v>38265</v>
      </c>
      <c r="U416" s="4">
        <v>0</v>
      </c>
      <c r="V416" s="4">
        <f t="shared" si="20"/>
        <v>38265</v>
      </c>
      <c r="X416"/>
    </row>
    <row r="417" spans="1:24" ht="15">
      <c r="A417">
        <v>2054</v>
      </c>
      <c r="B417">
        <v>1998</v>
      </c>
      <c r="C417">
        <v>2000</v>
      </c>
      <c r="D417">
        <v>2003</v>
      </c>
      <c r="E417" s="4">
        <v>200000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47635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f t="shared" si="18"/>
        <v>200000</v>
      </c>
      <c r="T417" s="4">
        <f t="shared" si="19"/>
        <v>47635</v>
      </c>
      <c r="U417" s="4">
        <v>0</v>
      </c>
      <c r="V417" s="4">
        <f t="shared" si="20"/>
        <v>47635</v>
      </c>
      <c r="X417"/>
    </row>
    <row r="418" spans="1:24" ht="15">
      <c r="A418">
        <v>2055</v>
      </c>
      <c r="B418">
        <v>1998</v>
      </c>
      <c r="C418">
        <v>2000</v>
      </c>
      <c r="D418">
        <v>2002</v>
      </c>
      <c r="E418" s="4">
        <v>225000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73658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f t="shared" si="18"/>
        <v>225000</v>
      </c>
      <c r="T418" s="4">
        <f t="shared" si="19"/>
        <v>73658</v>
      </c>
      <c r="U418" s="4">
        <v>0</v>
      </c>
      <c r="V418" s="4">
        <f t="shared" si="20"/>
        <v>73658</v>
      </c>
      <c r="X418"/>
    </row>
    <row r="419" spans="1:24" ht="15">
      <c r="A419">
        <v>2060</v>
      </c>
      <c r="B419">
        <v>1998</v>
      </c>
      <c r="C419">
        <v>1998</v>
      </c>
      <c r="D419">
        <v>1999</v>
      </c>
      <c r="E419" s="4">
        <v>3274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2352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f t="shared" si="18"/>
        <v>3274</v>
      </c>
      <c r="T419" s="4">
        <f t="shared" si="19"/>
        <v>2352</v>
      </c>
      <c r="U419" s="4">
        <v>0</v>
      </c>
      <c r="V419" s="4">
        <f t="shared" si="20"/>
        <v>2352</v>
      </c>
      <c r="X419"/>
    </row>
    <row r="420" spans="1:24" ht="15">
      <c r="A420">
        <v>2063</v>
      </c>
      <c r="B420">
        <v>2000</v>
      </c>
      <c r="C420">
        <v>2001</v>
      </c>
      <c r="D420">
        <v>2003</v>
      </c>
      <c r="E420" s="4">
        <v>10000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21970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f t="shared" si="18"/>
        <v>10000</v>
      </c>
      <c r="T420" s="4">
        <f t="shared" si="19"/>
        <v>21970</v>
      </c>
      <c r="U420" s="4">
        <v>22273</v>
      </c>
      <c r="V420" s="4">
        <f t="shared" si="20"/>
        <v>44243</v>
      </c>
      <c r="X420"/>
    </row>
    <row r="421" spans="1:24" ht="15">
      <c r="A421">
        <v>2065</v>
      </c>
      <c r="B421">
        <v>1998</v>
      </c>
      <c r="C421">
        <v>2000</v>
      </c>
      <c r="D421">
        <v>2002</v>
      </c>
      <c r="E421" s="4">
        <v>235000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53158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f t="shared" si="18"/>
        <v>235000</v>
      </c>
      <c r="T421" s="4">
        <f t="shared" si="19"/>
        <v>53158</v>
      </c>
      <c r="U421" s="4">
        <v>0</v>
      </c>
      <c r="V421" s="4">
        <f t="shared" si="20"/>
        <v>53158</v>
      </c>
      <c r="X421"/>
    </row>
    <row r="422" spans="1:24" ht="15">
      <c r="A422">
        <v>2066</v>
      </c>
      <c r="B422">
        <v>1998</v>
      </c>
      <c r="C422">
        <v>2000</v>
      </c>
      <c r="D422">
        <v>2001</v>
      </c>
      <c r="E422" s="4">
        <v>100000</v>
      </c>
      <c r="F422" s="4">
        <v>0</v>
      </c>
      <c r="G422" s="4">
        <v>0</v>
      </c>
      <c r="H422" s="4">
        <v>0</v>
      </c>
      <c r="I422" s="4">
        <v>0</v>
      </c>
      <c r="J422" s="4">
        <v>100000</v>
      </c>
      <c r="K422" s="4">
        <v>0</v>
      </c>
      <c r="L422" s="4">
        <v>34290</v>
      </c>
      <c r="M422" s="4">
        <v>0</v>
      </c>
      <c r="N422" s="4">
        <v>0</v>
      </c>
      <c r="O422" s="4">
        <v>0</v>
      </c>
      <c r="P422" s="4">
        <v>0</v>
      </c>
      <c r="Q422" s="4">
        <v>34289</v>
      </c>
      <c r="R422" s="4">
        <v>0</v>
      </c>
      <c r="S422" s="4">
        <f t="shared" si="18"/>
        <v>200000</v>
      </c>
      <c r="T422" s="4">
        <f t="shared" si="19"/>
        <v>68579</v>
      </c>
      <c r="U422" s="4">
        <v>0</v>
      </c>
      <c r="V422" s="4">
        <f t="shared" si="20"/>
        <v>68579</v>
      </c>
      <c r="X422"/>
    </row>
    <row r="423" spans="1:24" ht="15">
      <c r="A423">
        <v>2068</v>
      </c>
      <c r="B423">
        <v>1998</v>
      </c>
      <c r="C423">
        <v>2000</v>
      </c>
      <c r="D423">
        <v>2002</v>
      </c>
      <c r="E423" s="4">
        <v>98000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33020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f t="shared" si="18"/>
        <v>98000</v>
      </c>
      <c r="T423" s="4">
        <f t="shared" si="19"/>
        <v>33020</v>
      </c>
      <c r="U423" s="4">
        <v>0</v>
      </c>
      <c r="V423" s="4">
        <f t="shared" si="20"/>
        <v>33020</v>
      </c>
      <c r="X423"/>
    </row>
    <row r="424" spans="1:24" ht="15">
      <c r="A424">
        <v>2069</v>
      </c>
      <c r="B424">
        <v>1998</v>
      </c>
      <c r="C424">
        <v>1998</v>
      </c>
      <c r="D424">
        <v>2002</v>
      </c>
      <c r="E424" s="4">
        <v>500000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16507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f t="shared" si="18"/>
        <v>500000</v>
      </c>
      <c r="T424" s="4">
        <f t="shared" si="19"/>
        <v>16507</v>
      </c>
      <c r="U424" s="4">
        <v>27398</v>
      </c>
      <c r="V424" s="4">
        <f t="shared" si="20"/>
        <v>43905</v>
      </c>
      <c r="X424"/>
    </row>
    <row r="425" spans="1:24" ht="15">
      <c r="A425">
        <v>2075</v>
      </c>
      <c r="B425">
        <v>1998</v>
      </c>
      <c r="C425">
        <v>1999</v>
      </c>
      <c r="D425">
        <v>2002</v>
      </c>
      <c r="E425" s="4">
        <v>275500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74630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f t="shared" si="18"/>
        <v>275500</v>
      </c>
      <c r="T425" s="4">
        <f t="shared" si="19"/>
        <v>74630</v>
      </c>
      <c r="U425" s="4">
        <v>0</v>
      </c>
      <c r="V425" s="4">
        <f t="shared" si="20"/>
        <v>74630</v>
      </c>
      <c r="X425"/>
    </row>
    <row r="426" spans="1:24" ht="15">
      <c r="A426">
        <v>2081</v>
      </c>
      <c r="B426">
        <v>1998</v>
      </c>
      <c r="C426">
        <v>1999</v>
      </c>
      <c r="D426">
        <v>2002</v>
      </c>
      <c r="E426" s="4">
        <v>200000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46435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f t="shared" si="18"/>
        <v>200000</v>
      </c>
      <c r="T426" s="4">
        <f t="shared" si="19"/>
        <v>46435</v>
      </c>
      <c r="U426" s="4">
        <v>0</v>
      </c>
      <c r="V426" s="4">
        <f t="shared" si="20"/>
        <v>46435</v>
      </c>
      <c r="X426"/>
    </row>
    <row r="427" spans="1:24" ht="15">
      <c r="A427">
        <v>2082</v>
      </c>
      <c r="B427">
        <v>1998</v>
      </c>
      <c r="C427">
        <v>1999</v>
      </c>
      <c r="D427">
        <v>2002</v>
      </c>
      <c r="E427" s="4">
        <v>200000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67225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f t="shared" si="18"/>
        <v>200000</v>
      </c>
      <c r="T427" s="4">
        <f t="shared" si="19"/>
        <v>67225</v>
      </c>
      <c r="U427" s="4">
        <v>0</v>
      </c>
      <c r="V427" s="4">
        <f t="shared" si="20"/>
        <v>67225</v>
      </c>
      <c r="X427"/>
    </row>
    <row r="428" spans="1:24" ht="15">
      <c r="A428">
        <v>2083</v>
      </c>
      <c r="B428">
        <v>1998</v>
      </c>
      <c r="C428">
        <v>1999</v>
      </c>
      <c r="D428">
        <v>2004</v>
      </c>
      <c r="E428" s="4">
        <v>100000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131637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f t="shared" si="18"/>
        <v>100000</v>
      </c>
      <c r="T428" s="4">
        <f t="shared" si="19"/>
        <v>131637</v>
      </c>
      <c r="U428" s="4">
        <v>0</v>
      </c>
      <c r="V428" s="4">
        <f t="shared" si="20"/>
        <v>131637</v>
      </c>
      <c r="X428"/>
    </row>
    <row r="429" spans="1:24" ht="15">
      <c r="A429">
        <v>2088</v>
      </c>
      <c r="B429">
        <v>1998</v>
      </c>
      <c r="C429">
        <v>2000</v>
      </c>
      <c r="D429">
        <v>2003</v>
      </c>
      <c r="E429" s="4">
        <v>150000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30166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f t="shared" si="18"/>
        <v>150000</v>
      </c>
      <c r="T429" s="4">
        <f t="shared" si="19"/>
        <v>30166</v>
      </c>
      <c r="U429" s="4">
        <v>21698</v>
      </c>
      <c r="V429" s="4">
        <f t="shared" si="20"/>
        <v>51864</v>
      </c>
      <c r="X429"/>
    </row>
    <row r="430" spans="1:24" ht="15">
      <c r="A430">
        <v>2089</v>
      </c>
      <c r="B430">
        <v>1998</v>
      </c>
      <c r="C430">
        <v>1998</v>
      </c>
      <c r="D430">
        <v>2001</v>
      </c>
      <c r="E430" s="4">
        <v>325000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21210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f t="shared" si="18"/>
        <v>325000</v>
      </c>
      <c r="T430" s="4">
        <f t="shared" si="19"/>
        <v>21210</v>
      </c>
      <c r="U430" s="4">
        <v>6818</v>
      </c>
      <c r="V430" s="4">
        <f t="shared" si="20"/>
        <v>28028</v>
      </c>
      <c r="X430"/>
    </row>
    <row r="431" spans="1:24" ht="15">
      <c r="A431">
        <v>2090</v>
      </c>
      <c r="B431">
        <v>1998</v>
      </c>
      <c r="C431">
        <v>1998</v>
      </c>
      <c r="D431">
        <v>2000</v>
      </c>
      <c r="E431" s="4">
        <v>27000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31845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f t="shared" si="18"/>
        <v>27000</v>
      </c>
      <c r="T431" s="4">
        <f t="shared" si="19"/>
        <v>31845</v>
      </c>
      <c r="U431" s="4">
        <v>0</v>
      </c>
      <c r="V431" s="4">
        <f t="shared" si="20"/>
        <v>31845</v>
      </c>
      <c r="X431"/>
    </row>
    <row r="432" spans="1:24" ht="15">
      <c r="A432">
        <v>2092</v>
      </c>
      <c r="B432">
        <v>1998</v>
      </c>
      <c r="C432">
        <v>2002</v>
      </c>
      <c r="D432">
        <v>2004</v>
      </c>
      <c r="E432" s="4">
        <v>132500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9568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f t="shared" si="18"/>
        <v>132500</v>
      </c>
      <c r="T432" s="4">
        <f t="shared" si="19"/>
        <v>9568</v>
      </c>
      <c r="U432" s="4">
        <v>0</v>
      </c>
      <c r="V432" s="4">
        <f t="shared" si="20"/>
        <v>9568</v>
      </c>
      <c r="X432"/>
    </row>
    <row r="433" spans="1:24" ht="15">
      <c r="A433">
        <v>2093</v>
      </c>
      <c r="B433">
        <v>1998</v>
      </c>
      <c r="C433">
        <v>1998</v>
      </c>
      <c r="D433">
        <v>2000</v>
      </c>
      <c r="E433" s="4">
        <v>925000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25669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f t="shared" si="18"/>
        <v>925000</v>
      </c>
      <c r="T433" s="4">
        <f t="shared" si="19"/>
        <v>25669</v>
      </c>
      <c r="U433" s="4">
        <v>0</v>
      </c>
      <c r="V433" s="4">
        <f t="shared" si="20"/>
        <v>25669</v>
      </c>
      <c r="X433"/>
    </row>
    <row r="434" spans="1:24" ht="15">
      <c r="A434">
        <v>2095</v>
      </c>
      <c r="B434">
        <v>1998</v>
      </c>
      <c r="C434">
        <v>1999</v>
      </c>
      <c r="D434">
        <v>2000</v>
      </c>
      <c r="E434" s="4">
        <v>300000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58877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f t="shared" si="18"/>
        <v>300000</v>
      </c>
      <c r="T434" s="4">
        <f t="shared" si="19"/>
        <v>58877</v>
      </c>
      <c r="U434" s="4">
        <v>0</v>
      </c>
      <c r="V434" s="4">
        <f t="shared" si="20"/>
        <v>58877</v>
      </c>
      <c r="X434"/>
    </row>
    <row r="435" spans="1:24" ht="15">
      <c r="A435">
        <v>2101</v>
      </c>
      <c r="B435">
        <v>1999</v>
      </c>
      <c r="C435">
        <v>2001</v>
      </c>
      <c r="D435">
        <v>2004</v>
      </c>
      <c r="E435" s="4">
        <v>45000</v>
      </c>
      <c r="F435" s="4">
        <v>45000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11106</v>
      </c>
      <c r="M435" s="4">
        <v>98112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f t="shared" si="18"/>
        <v>90000</v>
      </c>
      <c r="T435" s="4">
        <f t="shared" si="19"/>
        <v>109218</v>
      </c>
      <c r="U435" s="4">
        <v>0</v>
      </c>
      <c r="V435" s="4">
        <f t="shared" si="20"/>
        <v>109218</v>
      </c>
      <c r="X435"/>
    </row>
    <row r="436" spans="1:24" ht="15">
      <c r="A436">
        <v>2105</v>
      </c>
      <c r="B436">
        <v>1998</v>
      </c>
      <c r="C436">
        <v>1999</v>
      </c>
      <c r="D436">
        <v>2004</v>
      </c>
      <c r="E436" s="4">
        <v>729896</v>
      </c>
      <c r="F436" s="4">
        <v>729896</v>
      </c>
      <c r="G436" s="4">
        <v>0</v>
      </c>
      <c r="H436" s="4">
        <v>0</v>
      </c>
      <c r="I436" s="4">
        <v>0</v>
      </c>
      <c r="J436" s="4">
        <v>1459793</v>
      </c>
      <c r="K436" s="4">
        <v>0</v>
      </c>
      <c r="L436" s="4">
        <v>366157</v>
      </c>
      <c r="M436" s="4">
        <v>425017</v>
      </c>
      <c r="N436" s="4">
        <v>0</v>
      </c>
      <c r="O436" s="4">
        <v>0</v>
      </c>
      <c r="P436" s="4">
        <v>0</v>
      </c>
      <c r="Q436" s="4">
        <v>191474</v>
      </c>
      <c r="R436" s="4">
        <v>0</v>
      </c>
      <c r="S436" s="4">
        <f t="shared" si="18"/>
        <v>2919585</v>
      </c>
      <c r="T436" s="4">
        <f t="shared" si="19"/>
        <v>982648</v>
      </c>
      <c r="U436" s="4">
        <v>277885</v>
      </c>
      <c r="V436" s="4">
        <f t="shared" si="20"/>
        <v>1260533</v>
      </c>
      <c r="X436"/>
    </row>
    <row r="437" spans="1:24" ht="15">
      <c r="A437">
        <v>2106</v>
      </c>
      <c r="B437">
        <v>1998</v>
      </c>
      <c r="C437">
        <v>2000</v>
      </c>
      <c r="D437">
        <v>2002</v>
      </c>
      <c r="E437" s="4">
        <v>56250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12838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f t="shared" si="18"/>
        <v>56250</v>
      </c>
      <c r="T437" s="4">
        <f t="shared" si="19"/>
        <v>12838</v>
      </c>
      <c r="U437" s="4">
        <v>0</v>
      </c>
      <c r="V437" s="4">
        <f t="shared" si="20"/>
        <v>12838</v>
      </c>
      <c r="X437"/>
    </row>
    <row r="438" spans="1:24" ht="15">
      <c r="A438">
        <v>2108</v>
      </c>
      <c r="B438">
        <v>1998</v>
      </c>
      <c r="C438">
        <v>2002</v>
      </c>
      <c r="D438">
        <v>2004</v>
      </c>
      <c r="E438" s="4">
        <v>80487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64226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f t="shared" si="18"/>
        <v>80487</v>
      </c>
      <c r="T438" s="4">
        <f t="shared" si="19"/>
        <v>64226</v>
      </c>
      <c r="U438" s="4">
        <v>0</v>
      </c>
      <c r="V438" s="4">
        <f t="shared" si="20"/>
        <v>64226</v>
      </c>
      <c r="X438"/>
    </row>
    <row r="439" spans="1:24" ht="15">
      <c r="A439">
        <v>2112</v>
      </c>
      <c r="B439">
        <v>1998</v>
      </c>
      <c r="C439">
        <v>1998</v>
      </c>
      <c r="D439">
        <v>2002</v>
      </c>
      <c r="E439" s="4">
        <v>125000</v>
      </c>
      <c r="F439" s="4">
        <v>125000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29025</v>
      </c>
      <c r="M439" s="4">
        <v>16408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f t="shared" si="18"/>
        <v>250000</v>
      </c>
      <c r="T439" s="4">
        <f t="shared" si="19"/>
        <v>45433</v>
      </c>
      <c r="U439" s="4">
        <v>0</v>
      </c>
      <c r="V439" s="4">
        <f t="shared" si="20"/>
        <v>45433</v>
      </c>
      <c r="X439"/>
    </row>
    <row r="440" spans="1:24" ht="15">
      <c r="A440">
        <v>2114</v>
      </c>
      <c r="B440">
        <v>1998</v>
      </c>
      <c r="C440">
        <v>1999</v>
      </c>
      <c r="D440">
        <v>2001</v>
      </c>
      <c r="E440" s="4">
        <v>125000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20595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f t="shared" si="18"/>
        <v>125000</v>
      </c>
      <c r="T440" s="4">
        <f t="shared" si="19"/>
        <v>20595</v>
      </c>
      <c r="U440" s="4">
        <v>0</v>
      </c>
      <c r="V440" s="4">
        <f t="shared" si="20"/>
        <v>20595</v>
      </c>
      <c r="X440"/>
    </row>
    <row r="441" spans="1:24" ht="15">
      <c r="A441">
        <v>2115</v>
      </c>
      <c r="B441">
        <v>1998</v>
      </c>
      <c r="C441">
        <v>2000</v>
      </c>
      <c r="D441">
        <v>2003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100000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9270</v>
      </c>
      <c r="R441" s="4">
        <v>0</v>
      </c>
      <c r="S441" s="4">
        <f t="shared" si="18"/>
        <v>100000</v>
      </c>
      <c r="T441" s="4">
        <f t="shared" si="19"/>
        <v>9270</v>
      </c>
      <c r="U441" s="4">
        <v>9270</v>
      </c>
      <c r="V441" s="4">
        <f t="shared" si="20"/>
        <v>18540</v>
      </c>
      <c r="X441"/>
    </row>
    <row r="442" spans="1:24" ht="15">
      <c r="A442">
        <v>2116</v>
      </c>
      <c r="B442">
        <v>1998</v>
      </c>
      <c r="C442">
        <v>2000</v>
      </c>
      <c r="D442">
        <v>2001</v>
      </c>
      <c r="E442" s="4">
        <v>2750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17353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f t="shared" si="18"/>
        <v>2750</v>
      </c>
      <c r="T442" s="4">
        <f t="shared" si="19"/>
        <v>17353</v>
      </c>
      <c r="U442" s="4">
        <v>0</v>
      </c>
      <c r="V442" s="4">
        <f t="shared" si="20"/>
        <v>17353</v>
      </c>
      <c r="X442"/>
    </row>
    <row r="443" spans="1:24" ht="15">
      <c r="A443">
        <v>2117</v>
      </c>
      <c r="B443">
        <v>1998</v>
      </c>
      <c r="C443">
        <v>1999</v>
      </c>
      <c r="D443">
        <v>2002</v>
      </c>
      <c r="E443" s="4">
        <v>100000</v>
      </c>
      <c r="F443" s="4">
        <v>0</v>
      </c>
      <c r="G443" s="4">
        <v>0</v>
      </c>
      <c r="H443" s="4">
        <v>0</v>
      </c>
      <c r="I443" s="4">
        <v>0</v>
      </c>
      <c r="J443" s="4">
        <v>1000000</v>
      </c>
      <c r="K443" s="4">
        <v>0</v>
      </c>
      <c r="L443" s="4">
        <v>113524</v>
      </c>
      <c r="M443" s="4">
        <v>0</v>
      </c>
      <c r="N443" s="4">
        <v>0</v>
      </c>
      <c r="O443" s="4">
        <v>0</v>
      </c>
      <c r="P443" s="4">
        <v>0</v>
      </c>
      <c r="Q443" s="4">
        <v>113524</v>
      </c>
      <c r="R443" s="4">
        <v>0</v>
      </c>
      <c r="S443" s="4">
        <f t="shared" si="18"/>
        <v>1100000</v>
      </c>
      <c r="T443" s="4">
        <f t="shared" si="19"/>
        <v>227048</v>
      </c>
      <c r="U443" s="4">
        <v>0</v>
      </c>
      <c r="V443" s="4">
        <f t="shared" si="20"/>
        <v>227048</v>
      </c>
      <c r="X443"/>
    </row>
    <row r="444" spans="1:24" ht="15">
      <c r="A444">
        <v>2118</v>
      </c>
      <c r="B444">
        <v>1998</v>
      </c>
      <c r="C444">
        <v>1999</v>
      </c>
      <c r="D444">
        <v>2002</v>
      </c>
      <c r="E444" s="4">
        <v>1000000</v>
      </c>
      <c r="F444" s="4">
        <v>0</v>
      </c>
      <c r="G444" s="4">
        <v>0</v>
      </c>
      <c r="H444" s="4">
        <v>0</v>
      </c>
      <c r="I444" s="4">
        <v>0</v>
      </c>
      <c r="J444" s="4">
        <v>100000</v>
      </c>
      <c r="K444" s="4">
        <v>0</v>
      </c>
      <c r="L444" s="4">
        <v>34110</v>
      </c>
      <c r="M444" s="4">
        <v>0</v>
      </c>
      <c r="N444" s="4">
        <v>0</v>
      </c>
      <c r="O444" s="4">
        <v>0</v>
      </c>
      <c r="P444" s="4">
        <v>0</v>
      </c>
      <c r="Q444" s="4">
        <v>171909</v>
      </c>
      <c r="R444" s="4">
        <v>0</v>
      </c>
      <c r="S444" s="4">
        <f t="shared" si="18"/>
        <v>1100000</v>
      </c>
      <c r="T444" s="4">
        <f t="shared" si="19"/>
        <v>206019</v>
      </c>
      <c r="U444" s="4">
        <v>0</v>
      </c>
      <c r="V444" s="4">
        <f t="shared" si="20"/>
        <v>206019</v>
      </c>
      <c r="X444"/>
    </row>
    <row r="445" spans="1:24" ht="15">
      <c r="A445">
        <v>2123</v>
      </c>
      <c r="B445">
        <v>1998</v>
      </c>
      <c r="C445">
        <v>2000</v>
      </c>
      <c r="D445">
        <v>2001</v>
      </c>
      <c r="E445" s="4">
        <v>162500</v>
      </c>
      <c r="F445" s="4">
        <v>487499</v>
      </c>
      <c r="G445" s="4">
        <v>0</v>
      </c>
      <c r="H445" s="4">
        <v>0</v>
      </c>
      <c r="I445" s="4">
        <v>0</v>
      </c>
      <c r="J445" s="4">
        <v>162500</v>
      </c>
      <c r="K445" s="4">
        <v>0</v>
      </c>
      <c r="L445" s="4">
        <v>18466</v>
      </c>
      <c r="M445" s="4">
        <v>15062</v>
      </c>
      <c r="N445" s="4">
        <v>0</v>
      </c>
      <c r="O445" s="4">
        <v>0</v>
      </c>
      <c r="P445" s="4">
        <v>0</v>
      </c>
      <c r="Q445" s="4">
        <v>19358</v>
      </c>
      <c r="R445" s="4">
        <v>0</v>
      </c>
      <c r="S445" s="4">
        <f t="shared" si="18"/>
        <v>812499</v>
      </c>
      <c r="T445" s="4">
        <f t="shared" si="19"/>
        <v>52886</v>
      </c>
      <c r="U445" s="4">
        <v>0</v>
      </c>
      <c r="V445" s="4">
        <f t="shared" si="20"/>
        <v>52886</v>
      </c>
      <c r="X445"/>
    </row>
    <row r="446" spans="1:24" ht="15">
      <c r="A446">
        <v>2124</v>
      </c>
      <c r="B446">
        <v>1998</v>
      </c>
      <c r="C446">
        <v>1998</v>
      </c>
      <c r="D446">
        <v>2001</v>
      </c>
      <c r="E446" s="4">
        <v>20000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23303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f t="shared" si="18"/>
        <v>20000</v>
      </c>
      <c r="T446" s="4">
        <f t="shared" si="19"/>
        <v>23303</v>
      </c>
      <c r="U446" s="4">
        <v>0</v>
      </c>
      <c r="V446" s="4">
        <f t="shared" si="20"/>
        <v>23303</v>
      </c>
      <c r="X446"/>
    </row>
    <row r="447" spans="1:24" ht="15">
      <c r="A447">
        <v>2125</v>
      </c>
      <c r="B447">
        <v>1978</v>
      </c>
      <c r="C447">
        <v>1979</v>
      </c>
      <c r="D447">
        <v>2003</v>
      </c>
      <c r="E447" s="4">
        <v>1475891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16881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f t="shared" si="18"/>
        <v>1475891</v>
      </c>
      <c r="T447" s="4">
        <f t="shared" si="19"/>
        <v>16881</v>
      </c>
      <c r="U447" s="4">
        <v>0</v>
      </c>
      <c r="V447" s="4">
        <f t="shared" si="20"/>
        <v>16881</v>
      </c>
      <c r="X447"/>
    </row>
    <row r="448" spans="1:24" ht="15">
      <c r="A448">
        <v>2128</v>
      </c>
      <c r="B448">
        <v>1998</v>
      </c>
      <c r="C448">
        <v>1998</v>
      </c>
      <c r="D448">
        <v>1999</v>
      </c>
      <c r="E448" s="4">
        <v>3000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50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f t="shared" si="18"/>
        <v>3000</v>
      </c>
      <c r="T448" s="4">
        <f t="shared" si="19"/>
        <v>50</v>
      </c>
      <c r="U448" s="4">
        <v>0</v>
      </c>
      <c r="V448" s="4">
        <f t="shared" si="20"/>
        <v>50</v>
      </c>
      <c r="X448"/>
    </row>
    <row r="449" spans="1:24" ht="15">
      <c r="A449">
        <v>2131</v>
      </c>
      <c r="B449">
        <v>1998</v>
      </c>
      <c r="C449">
        <v>1999</v>
      </c>
      <c r="D449">
        <v>2001</v>
      </c>
      <c r="E449" s="4">
        <v>155000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15309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f t="shared" si="18"/>
        <v>155000</v>
      </c>
      <c r="T449" s="4">
        <f t="shared" si="19"/>
        <v>15309</v>
      </c>
      <c r="U449" s="4">
        <v>0</v>
      </c>
      <c r="V449" s="4">
        <f t="shared" si="20"/>
        <v>15309</v>
      </c>
      <c r="X449"/>
    </row>
    <row r="450" spans="1:24" ht="15">
      <c r="A450">
        <v>2132</v>
      </c>
      <c r="B450">
        <v>1998</v>
      </c>
      <c r="C450">
        <v>2000</v>
      </c>
      <c r="D450">
        <v>2002</v>
      </c>
      <c r="E450" s="4">
        <v>300000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66991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f aca="true" t="shared" si="21" ref="S450:S513">SUM(E450:K450)</f>
        <v>300000</v>
      </c>
      <c r="T450" s="4">
        <f aca="true" t="shared" si="22" ref="T450:T513">SUM(L450:R450)</f>
        <v>66991</v>
      </c>
      <c r="U450" s="4">
        <v>0</v>
      </c>
      <c r="V450" s="4">
        <f t="shared" si="20"/>
        <v>66991</v>
      </c>
      <c r="X450"/>
    </row>
    <row r="451" spans="1:24" ht="15">
      <c r="A451">
        <v>2134</v>
      </c>
      <c r="B451">
        <v>1998</v>
      </c>
      <c r="C451">
        <v>1998</v>
      </c>
      <c r="D451">
        <v>2001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200000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22</v>
      </c>
      <c r="R451" s="4">
        <v>0</v>
      </c>
      <c r="S451" s="4">
        <f t="shared" si="21"/>
        <v>200000</v>
      </c>
      <c r="T451" s="4">
        <f t="shared" si="22"/>
        <v>22</v>
      </c>
      <c r="U451" s="4">
        <v>0</v>
      </c>
      <c r="V451" s="4">
        <f aca="true" t="shared" si="23" ref="V451:V514">U451+T451</f>
        <v>22</v>
      </c>
      <c r="X451"/>
    </row>
    <row r="452" spans="1:24" ht="15">
      <c r="A452">
        <v>2136</v>
      </c>
      <c r="B452">
        <v>1998</v>
      </c>
      <c r="C452">
        <v>2000</v>
      </c>
      <c r="D452">
        <v>2002</v>
      </c>
      <c r="E452" s="4">
        <v>125000</v>
      </c>
      <c r="F452" s="4">
        <v>200000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58962</v>
      </c>
      <c r="M452" s="4">
        <v>21518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f t="shared" si="21"/>
        <v>325000</v>
      </c>
      <c r="T452" s="4">
        <f t="shared" si="22"/>
        <v>80480</v>
      </c>
      <c r="U452" s="4">
        <v>0</v>
      </c>
      <c r="V452" s="4">
        <f t="shared" si="23"/>
        <v>80480</v>
      </c>
      <c r="X452"/>
    </row>
    <row r="453" spans="1:24" ht="15">
      <c r="A453">
        <v>2137</v>
      </c>
      <c r="B453">
        <v>1986</v>
      </c>
      <c r="C453">
        <v>1994</v>
      </c>
      <c r="D453">
        <v>1998</v>
      </c>
      <c r="E453" s="4">
        <v>120000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26441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f t="shared" si="21"/>
        <v>120000</v>
      </c>
      <c r="T453" s="4">
        <f t="shared" si="22"/>
        <v>26441</v>
      </c>
      <c r="U453" s="4">
        <v>0</v>
      </c>
      <c r="V453" s="4">
        <f t="shared" si="23"/>
        <v>26441</v>
      </c>
      <c r="X453"/>
    </row>
    <row r="454" spans="1:24" ht="15">
      <c r="A454">
        <v>2141</v>
      </c>
      <c r="B454">
        <v>1998</v>
      </c>
      <c r="C454">
        <v>1998</v>
      </c>
      <c r="D454">
        <v>1998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1200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f t="shared" si="21"/>
        <v>1200</v>
      </c>
      <c r="T454" s="4">
        <f t="shared" si="22"/>
        <v>0</v>
      </c>
      <c r="U454" s="4">
        <v>0</v>
      </c>
      <c r="V454" s="4">
        <f t="shared" si="23"/>
        <v>0</v>
      </c>
      <c r="X454"/>
    </row>
    <row r="455" spans="1:24" ht="15">
      <c r="A455">
        <v>2148</v>
      </c>
      <c r="B455">
        <v>1998</v>
      </c>
      <c r="C455">
        <v>2001</v>
      </c>
      <c r="D455">
        <v>2007</v>
      </c>
      <c r="E455" s="4">
        <v>37500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29945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f t="shared" si="21"/>
        <v>37500</v>
      </c>
      <c r="T455" s="4">
        <f t="shared" si="22"/>
        <v>29945</v>
      </c>
      <c r="U455" s="4">
        <v>0</v>
      </c>
      <c r="V455" s="4">
        <f t="shared" si="23"/>
        <v>29945</v>
      </c>
      <c r="X455"/>
    </row>
    <row r="456" spans="1:24" ht="15">
      <c r="A456">
        <v>2149</v>
      </c>
      <c r="B456">
        <v>1999</v>
      </c>
      <c r="C456">
        <v>2001</v>
      </c>
      <c r="D456">
        <v>2007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75000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f t="shared" si="21"/>
        <v>75000</v>
      </c>
      <c r="T456" s="4">
        <f t="shared" si="22"/>
        <v>0</v>
      </c>
      <c r="U456" s="4">
        <v>142847</v>
      </c>
      <c r="V456" s="4">
        <f t="shared" si="23"/>
        <v>142847</v>
      </c>
      <c r="X456"/>
    </row>
    <row r="457" spans="1:24" ht="15">
      <c r="A457">
        <v>2154</v>
      </c>
      <c r="B457">
        <v>1998</v>
      </c>
      <c r="C457">
        <v>1999</v>
      </c>
      <c r="D457">
        <v>2000</v>
      </c>
      <c r="E457" s="4">
        <v>60000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1812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f t="shared" si="21"/>
        <v>60000</v>
      </c>
      <c r="T457" s="4">
        <f t="shared" si="22"/>
        <v>1812</v>
      </c>
      <c r="U457" s="4">
        <v>0</v>
      </c>
      <c r="V457" s="4">
        <f t="shared" si="23"/>
        <v>1812</v>
      </c>
      <c r="X457"/>
    </row>
    <row r="458" spans="1:24" ht="15">
      <c r="A458">
        <v>2155</v>
      </c>
      <c r="B458">
        <v>1998</v>
      </c>
      <c r="C458">
        <v>1999</v>
      </c>
      <c r="D458">
        <v>2002</v>
      </c>
      <c r="E458" s="4">
        <v>10000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29378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f t="shared" si="21"/>
        <v>10000</v>
      </c>
      <c r="T458" s="4">
        <f t="shared" si="22"/>
        <v>29378</v>
      </c>
      <c r="U458" s="4">
        <v>0</v>
      </c>
      <c r="V458" s="4">
        <f t="shared" si="23"/>
        <v>29378</v>
      </c>
      <c r="X458"/>
    </row>
    <row r="459" spans="1:24" ht="15">
      <c r="A459">
        <v>2156</v>
      </c>
      <c r="B459">
        <v>1998</v>
      </c>
      <c r="C459">
        <v>2000</v>
      </c>
      <c r="D459">
        <v>2002</v>
      </c>
      <c r="E459" s="4">
        <v>35000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14915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f t="shared" si="21"/>
        <v>35000</v>
      </c>
      <c r="T459" s="4">
        <f t="shared" si="22"/>
        <v>14915</v>
      </c>
      <c r="U459" s="4">
        <v>0</v>
      </c>
      <c r="V459" s="4">
        <f t="shared" si="23"/>
        <v>14915</v>
      </c>
      <c r="X459"/>
    </row>
    <row r="460" spans="1:24" ht="15">
      <c r="A460">
        <v>2163</v>
      </c>
      <c r="B460">
        <v>1998</v>
      </c>
      <c r="C460">
        <v>1999</v>
      </c>
      <c r="D460">
        <v>2000</v>
      </c>
      <c r="E460" s="4">
        <v>75000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23000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f t="shared" si="21"/>
        <v>75000</v>
      </c>
      <c r="T460" s="4">
        <f t="shared" si="22"/>
        <v>23000</v>
      </c>
      <c r="U460" s="4">
        <v>0</v>
      </c>
      <c r="V460" s="4">
        <f t="shared" si="23"/>
        <v>23000</v>
      </c>
      <c r="X460"/>
    </row>
    <row r="461" spans="1:24" ht="15">
      <c r="A461">
        <v>2166</v>
      </c>
      <c r="B461">
        <v>1998</v>
      </c>
      <c r="C461">
        <v>1999</v>
      </c>
      <c r="D461">
        <v>2002</v>
      </c>
      <c r="E461" s="4">
        <v>93000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19983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f t="shared" si="21"/>
        <v>93000</v>
      </c>
      <c r="T461" s="4">
        <f t="shared" si="22"/>
        <v>19983</v>
      </c>
      <c r="U461" s="4">
        <v>0</v>
      </c>
      <c r="V461" s="4">
        <f t="shared" si="23"/>
        <v>19983</v>
      </c>
      <c r="X461"/>
    </row>
    <row r="462" spans="1:24" ht="15">
      <c r="A462">
        <v>2167</v>
      </c>
      <c r="B462">
        <v>1998</v>
      </c>
      <c r="C462">
        <v>1998</v>
      </c>
      <c r="D462">
        <v>1998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70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f t="shared" si="21"/>
        <v>70</v>
      </c>
      <c r="T462" s="4">
        <f t="shared" si="22"/>
        <v>0</v>
      </c>
      <c r="U462" s="4">
        <v>0</v>
      </c>
      <c r="V462" s="4">
        <f t="shared" si="23"/>
        <v>0</v>
      </c>
      <c r="X462"/>
    </row>
    <row r="463" spans="1:24" ht="15">
      <c r="A463">
        <v>2168</v>
      </c>
      <c r="B463">
        <v>1998</v>
      </c>
      <c r="C463">
        <v>2000</v>
      </c>
      <c r="D463">
        <v>2005</v>
      </c>
      <c r="E463" s="4">
        <v>100000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33145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f t="shared" si="21"/>
        <v>100000</v>
      </c>
      <c r="T463" s="4">
        <f t="shared" si="22"/>
        <v>33145</v>
      </c>
      <c r="U463" s="4">
        <v>0</v>
      </c>
      <c r="V463" s="4">
        <f t="shared" si="23"/>
        <v>33145</v>
      </c>
      <c r="X463"/>
    </row>
    <row r="464" spans="1:24" ht="15">
      <c r="A464">
        <v>2170</v>
      </c>
      <c r="B464">
        <v>1998</v>
      </c>
      <c r="C464">
        <v>2000</v>
      </c>
      <c r="D464">
        <v>2000</v>
      </c>
      <c r="E464" s="4">
        <v>10000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f t="shared" si="21"/>
        <v>10000</v>
      </c>
      <c r="T464" s="4">
        <f t="shared" si="22"/>
        <v>0</v>
      </c>
      <c r="U464" s="4">
        <v>0</v>
      </c>
      <c r="V464" s="4">
        <f t="shared" si="23"/>
        <v>0</v>
      </c>
      <c r="X464"/>
    </row>
    <row r="465" spans="1:24" ht="15">
      <c r="A465">
        <v>2175</v>
      </c>
      <c r="B465">
        <v>2001</v>
      </c>
      <c r="C465">
        <v>2001</v>
      </c>
      <c r="D465">
        <v>2007</v>
      </c>
      <c r="E465" s="4">
        <v>95000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67772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f t="shared" si="21"/>
        <v>95000</v>
      </c>
      <c r="T465" s="4">
        <f t="shared" si="22"/>
        <v>67772</v>
      </c>
      <c r="U465" s="4">
        <v>135543</v>
      </c>
      <c r="V465" s="4">
        <f t="shared" si="23"/>
        <v>203315</v>
      </c>
      <c r="X465"/>
    </row>
    <row r="466" spans="1:24" ht="15">
      <c r="A466">
        <v>2177</v>
      </c>
      <c r="B466">
        <v>1998</v>
      </c>
      <c r="C466">
        <v>2001</v>
      </c>
      <c r="D466">
        <v>2007</v>
      </c>
      <c r="E466" s="4">
        <v>300000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213915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f t="shared" si="21"/>
        <v>300000</v>
      </c>
      <c r="T466" s="4">
        <f t="shared" si="22"/>
        <v>213915</v>
      </c>
      <c r="U466" s="4">
        <v>0</v>
      </c>
      <c r="V466" s="4">
        <f t="shared" si="23"/>
        <v>213915</v>
      </c>
      <c r="X466"/>
    </row>
    <row r="467" spans="1:24" ht="15">
      <c r="A467">
        <v>2179</v>
      </c>
      <c r="B467">
        <v>1998</v>
      </c>
      <c r="C467">
        <v>2000</v>
      </c>
      <c r="D467">
        <v>2005</v>
      </c>
      <c r="E467" s="4">
        <v>65000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31542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f t="shared" si="21"/>
        <v>65000</v>
      </c>
      <c r="T467" s="4">
        <f t="shared" si="22"/>
        <v>31542</v>
      </c>
      <c r="U467" s="4">
        <v>0</v>
      </c>
      <c r="V467" s="4">
        <f t="shared" si="23"/>
        <v>31542</v>
      </c>
      <c r="X467"/>
    </row>
    <row r="468" spans="1:24" ht="15">
      <c r="A468">
        <v>2180</v>
      </c>
      <c r="B468">
        <v>1998</v>
      </c>
      <c r="C468">
        <v>2000</v>
      </c>
      <c r="D468">
        <v>2002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177500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49571</v>
      </c>
      <c r="R468" s="4">
        <v>0</v>
      </c>
      <c r="S468" s="4">
        <f t="shared" si="21"/>
        <v>177500</v>
      </c>
      <c r="T468" s="4">
        <f t="shared" si="22"/>
        <v>49571</v>
      </c>
      <c r="U468" s="4">
        <v>49571</v>
      </c>
      <c r="V468" s="4">
        <f t="shared" si="23"/>
        <v>99142</v>
      </c>
      <c r="X468"/>
    </row>
    <row r="469" spans="1:24" ht="15">
      <c r="A469">
        <v>2181</v>
      </c>
      <c r="B469">
        <v>1998</v>
      </c>
      <c r="C469">
        <v>1998</v>
      </c>
      <c r="D469">
        <v>2002</v>
      </c>
      <c r="E469" s="4">
        <v>25000</v>
      </c>
      <c r="F469" s="4">
        <v>162500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200300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f t="shared" si="21"/>
        <v>187500</v>
      </c>
      <c r="T469" s="4">
        <f t="shared" si="22"/>
        <v>200300</v>
      </c>
      <c r="U469" s="4">
        <v>0</v>
      </c>
      <c r="V469" s="4">
        <f t="shared" si="23"/>
        <v>200300</v>
      </c>
      <c r="X469"/>
    </row>
    <row r="470" spans="1:24" ht="15">
      <c r="A470">
        <v>2182</v>
      </c>
      <c r="B470">
        <v>1998</v>
      </c>
      <c r="C470">
        <v>1999</v>
      </c>
      <c r="D470">
        <v>2001</v>
      </c>
      <c r="E470" s="4">
        <v>225000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42440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f t="shared" si="21"/>
        <v>225000</v>
      </c>
      <c r="T470" s="4">
        <f t="shared" si="22"/>
        <v>42440</v>
      </c>
      <c r="U470" s="4">
        <v>0</v>
      </c>
      <c r="V470" s="4">
        <f t="shared" si="23"/>
        <v>42440</v>
      </c>
      <c r="X470"/>
    </row>
    <row r="471" spans="1:24" ht="15">
      <c r="A471">
        <v>2183</v>
      </c>
      <c r="B471">
        <v>1998</v>
      </c>
      <c r="C471">
        <v>2000</v>
      </c>
      <c r="D471">
        <v>2003</v>
      </c>
      <c r="E471" s="4">
        <v>50000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32804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f t="shared" si="21"/>
        <v>50000</v>
      </c>
      <c r="T471" s="4">
        <f t="shared" si="22"/>
        <v>32804</v>
      </c>
      <c r="U471" s="4">
        <v>32804</v>
      </c>
      <c r="V471" s="4">
        <f t="shared" si="23"/>
        <v>65608</v>
      </c>
      <c r="X471"/>
    </row>
    <row r="472" spans="1:24" ht="15">
      <c r="A472">
        <v>2196</v>
      </c>
      <c r="B472">
        <v>1998</v>
      </c>
      <c r="C472">
        <v>2000</v>
      </c>
      <c r="D472">
        <v>2001</v>
      </c>
      <c r="E472" s="4">
        <v>2000000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f t="shared" si="21"/>
        <v>2000000</v>
      </c>
      <c r="T472" s="4">
        <f t="shared" si="22"/>
        <v>0</v>
      </c>
      <c r="U472" s="4">
        <v>0</v>
      </c>
      <c r="V472" s="4">
        <f t="shared" si="23"/>
        <v>0</v>
      </c>
      <c r="X472"/>
    </row>
    <row r="473" spans="1:24" ht="15">
      <c r="A473">
        <v>2201</v>
      </c>
      <c r="B473">
        <v>1998</v>
      </c>
      <c r="C473">
        <v>2000</v>
      </c>
      <c r="D473">
        <v>2003</v>
      </c>
      <c r="E473" s="4">
        <v>57500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21075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f t="shared" si="21"/>
        <v>57500</v>
      </c>
      <c r="T473" s="4">
        <f t="shared" si="22"/>
        <v>21075</v>
      </c>
      <c r="U473" s="4">
        <v>0</v>
      </c>
      <c r="V473" s="4">
        <f t="shared" si="23"/>
        <v>21075</v>
      </c>
      <c r="X473"/>
    </row>
    <row r="474" spans="1:24" ht="15">
      <c r="A474">
        <v>2202</v>
      </c>
      <c r="B474">
        <v>1999</v>
      </c>
      <c r="C474">
        <v>2001</v>
      </c>
      <c r="D474">
        <v>2006</v>
      </c>
      <c r="E474" s="4">
        <v>62500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39557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f t="shared" si="21"/>
        <v>62500</v>
      </c>
      <c r="T474" s="4">
        <f t="shared" si="22"/>
        <v>39557</v>
      </c>
      <c r="U474" s="4">
        <v>0</v>
      </c>
      <c r="V474" s="4">
        <f t="shared" si="23"/>
        <v>39557</v>
      </c>
      <c r="X474"/>
    </row>
    <row r="475" spans="1:24" ht="15">
      <c r="A475">
        <v>2203</v>
      </c>
      <c r="B475">
        <v>1998</v>
      </c>
      <c r="C475">
        <v>2001</v>
      </c>
      <c r="D475">
        <v>2006</v>
      </c>
      <c r="E475" s="4">
        <v>225000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23171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f t="shared" si="21"/>
        <v>225000</v>
      </c>
      <c r="T475" s="4">
        <f t="shared" si="22"/>
        <v>23171</v>
      </c>
      <c r="U475" s="4">
        <v>23171</v>
      </c>
      <c r="V475" s="4">
        <f t="shared" si="23"/>
        <v>46342</v>
      </c>
      <c r="X475"/>
    </row>
    <row r="476" spans="1:24" ht="15">
      <c r="A476">
        <v>2207</v>
      </c>
      <c r="B476">
        <v>1998</v>
      </c>
      <c r="C476">
        <v>2003</v>
      </c>
      <c r="D476">
        <v>2005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1500000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151231</v>
      </c>
      <c r="R476" s="4">
        <v>0</v>
      </c>
      <c r="S476" s="4">
        <f t="shared" si="21"/>
        <v>1500000</v>
      </c>
      <c r="T476" s="4">
        <f t="shared" si="22"/>
        <v>151231</v>
      </c>
      <c r="U476" s="4">
        <v>0</v>
      </c>
      <c r="V476" s="4">
        <f t="shared" si="23"/>
        <v>151231</v>
      </c>
      <c r="X476"/>
    </row>
    <row r="477" spans="1:24" ht="15">
      <c r="A477">
        <v>2208</v>
      </c>
      <c r="B477">
        <v>1978</v>
      </c>
      <c r="C477">
        <v>1993</v>
      </c>
      <c r="D477">
        <v>1999</v>
      </c>
      <c r="E477" s="4">
        <v>100000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12206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f t="shared" si="21"/>
        <v>100000</v>
      </c>
      <c r="T477" s="4">
        <f t="shared" si="22"/>
        <v>12206</v>
      </c>
      <c r="U477" s="4">
        <v>0</v>
      </c>
      <c r="V477" s="4">
        <f t="shared" si="23"/>
        <v>12206</v>
      </c>
      <c r="X477"/>
    </row>
    <row r="478" spans="1:24" ht="15">
      <c r="A478">
        <v>2211</v>
      </c>
      <c r="B478">
        <v>1998</v>
      </c>
      <c r="C478">
        <v>1999</v>
      </c>
      <c r="D478">
        <v>2002</v>
      </c>
      <c r="E478" s="4">
        <v>150000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45346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f t="shared" si="21"/>
        <v>150000</v>
      </c>
      <c r="T478" s="4">
        <f t="shared" si="22"/>
        <v>45346</v>
      </c>
      <c r="U478" s="4">
        <v>0</v>
      </c>
      <c r="V478" s="4">
        <f t="shared" si="23"/>
        <v>45346</v>
      </c>
      <c r="X478"/>
    </row>
    <row r="479" spans="1:24" ht="15">
      <c r="A479">
        <v>2215</v>
      </c>
      <c r="B479">
        <v>1998</v>
      </c>
      <c r="C479">
        <v>2001</v>
      </c>
      <c r="D479">
        <v>2002</v>
      </c>
      <c r="E479" s="4">
        <v>175000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18963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f t="shared" si="21"/>
        <v>175000</v>
      </c>
      <c r="T479" s="4">
        <f t="shared" si="22"/>
        <v>18963</v>
      </c>
      <c r="U479" s="4">
        <v>0</v>
      </c>
      <c r="V479" s="4">
        <f t="shared" si="23"/>
        <v>18963</v>
      </c>
      <c r="X479"/>
    </row>
    <row r="480" spans="1:24" ht="15">
      <c r="A480">
        <v>2222</v>
      </c>
      <c r="B480">
        <v>1998</v>
      </c>
      <c r="C480">
        <v>2000</v>
      </c>
      <c r="D480">
        <v>2004</v>
      </c>
      <c r="E480" s="4">
        <v>430000</v>
      </c>
      <c r="F480" s="4">
        <v>50000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80877</v>
      </c>
      <c r="M480" s="4">
        <v>73227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f t="shared" si="21"/>
        <v>480000</v>
      </c>
      <c r="T480" s="4">
        <f t="shared" si="22"/>
        <v>154104</v>
      </c>
      <c r="U480" s="4">
        <v>0</v>
      </c>
      <c r="V480" s="4">
        <f t="shared" si="23"/>
        <v>154104</v>
      </c>
      <c r="X480"/>
    </row>
    <row r="481" spans="1:24" ht="15">
      <c r="A481">
        <v>2225</v>
      </c>
      <c r="B481">
        <v>1998</v>
      </c>
      <c r="C481">
        <v>2000</v>
      </c>
      <c r="D481">
        <v>2003</v>
      </c>
      <c r="E481" s="4">
        <v>445000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42141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f t="shared" si="21"/>
        <v>445000</v>
      </c>
      <c r="T481" s="4">
        <f t="shared" si="22"/>
        <v>42141</v>
      </c>
      <c r="U481" s="4">
        <v>0</v>
      </c>
      <c r="V481" s="4">
        <f t="shared" si="23"/>
        <v>42141</v>
      </c>
      <c r="X481"/>
    </row>
    <row r="482" spans="1:24" ht="15">
      <c r="A482">
        <v>2226</v>
      </c>
      <c r="B482">
        <v>1998</v>
      </c>
      <c r="C482">
        <v>2000</v>
      </c>
      <c r="D482">
        <v>2003</v>
      </c>
      <c r="E482" s="4">
        <v>425000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55372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f t="shared" si="21"/>
        <v>425000</v>
      </c>
      <c r="T482" s="4">
        <f t="shared" si="22"/>
        <v>55372</v>
      </c>
      <c r="U482" s="4">
        <v>0</v>
      </c>
      <c r="V482" s="4">
        <f t="shared" si="23"/>
        <v>55372</v>
      </c>
      <c r="X482"/>
    </row>
    <row r="483" spans="1:24" ht="15">
      <c r="A483">
        <v>2228</v>
      </c>
      <c r="B483">
        <v>1998</v>
      </c>
      <c r="C483">
        <v>1999</v>
      </c>
      <c r="D483">
        <v>2006</v>
      </c>
      <c r="E483" s="4">
        <v>1150000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704358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f t="shared" si="21"/>
        <v>1150000</v>
      </c>
      <c r="T483" s="4">
        <f t="shared" si="22"/>
        <v>704358</v>
      </c>
      <c r="U483" s="4">
        <v>614302</v>
      </c>
      <c r="V483" s="4">
        <f t="shared" si="23"/>
        <v>1318660</v>
      </c>
      <c r="X483"/>
    </row>
    <row r="484" spans="1:24" ht="15">
      <c r="A484">
        <v>2232</v>
      </c>
      <c r="B484">
        <v>1998</v>
      </c>
      <c r="C484">
        <v>1999</v>
      </c>
      <c r="D484">
        <v>2001</v>
      </c>
      <c r="E484" s="4">
        <v>250000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22208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f t="shared" si="21"/>
        <v>250000</v>
      </c>
      <c r="T484" s="4">
        <f t="shared" si="22"/>
        <v>22208</v>
      </c>
      <c r="U484" s="4">
        <v>0</v>
      </c>
      <c r="V484" s="4">
        <f t="shared" si="23"/>
        <v>22208</v>
      </c>
      <c r="X484"/>
    </row>
    <row r="485" spans="1:24" ht="15">
      <c r="A485">
        <v>2236</v>
      </c>
      <c r="B485">
        <v>1998</v>
      </c>
      <c r="C485">
        <v>2000</v>
      </c>
      <c r="D485">
        <v>2002</v>
      </c>
      <c r="E485" s="4">
        <v>50000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12966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f t="shared" si="21"/>
        <v>50000</v>
      </c>
      <c r="T485" s="4">
        <f t="shared" si="22"/>
        <v>12966</v>
      </c>
      <c r="U485" s="4">
        <v>0</v>
      </c>
      <c r="V485" s="4">
        <f t="shared" si="23"/>
        <v>12966</v>
      </c>
      <c r="X485"/>
    </row>
    <row r="486" spans="1:24" ht="15">
      <c r="A486">
        <v>2238</v>
      </c>
      <c r="B486">
        <v>1998</v>
      </c>
      <c r="C486">
        <v>1999</v>
      </c>
      <c r="D486">
        <v>2000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700000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20656</v>
      </c>
      <c r="R486" s="4">
        <v>0</v>
      </c>
      <c r="S486" s="4">
        <f t="shared" si="21"/>
        <v>700000</v>
      </c>
      <c r="T486" s="4">
        <f t="shared" si="22"/>
        <v>20656</v>
      </c>
      <c r="U486" s="4">
        <v>0</v>
      </c>
      <c r="V486" s="4">
        <f t="shared" si="23"/>
        <v>20656</v>
      </c>
      <c r="X486"/>
    </row>
    <row r="487" spans="1:24" ht="15">
      <c r="A487">
        <v>2242</v>
      </c>
      <c r="B487">
        <v>1998</v>
      </c>
      <c r="C487">
        <v>1999</v>
      </c>
      <c r="D487">
        <v>2002</v>
      </c>
      <c r="E487" s="4">
        <v>30000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18437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f t="shared" si="21"/>
        <v>30000</v>
      </c>
      <c r="T487" s="4">
        <f t="shared" si="22"/>
        <v>18437</v>
      </c>
      <c r="U487" s="4">
        <v>0</v>
      </c>
      <c r="V487" s="4">
        <f t="shared" si="23"/>
        <v>18437</v>
      </c>
      <c r="X487"/>
    </row>
    <row r="488" spans="1:24" ht="15">
      <c r="A488">
        <v>2243</v>
      </c>
      <c r="B488">
        <v>1998</v>
      </c>
      <c r="C488">
        <v>2004</v>
      </c>
      <c r="D488">
        <v>2006</v>
      </c>
      <c r="E488" s="4">
        <v>200000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19217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f t="shared" si="21"/>
        <v>200000</v>
      </c>
      <c r="T488" s="4">
        <f t="shared" si="22"/>
        <v>19217</v>
      </c>
      <c r="U488" s="4">
        <v>0</v>
      </c>
      <c r="V488" s="4">
        <f t="shared" si="23"/>
        <v>19217</v>
      </c>
      <c r="X488"/>
    </row>
    <row r="489" spans="1:24" ht="15">
      <c r="A489">
        <v>2244</v>
      </c>
      <c r="B489">
        <v>1998</v>
      </c>
      <c r="C489">
        <v>2000</v>
      </c>
      <c r="D489">
        <v>2000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100000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646</v>
      </c>
      <c r="R489" s="4">
        <v>0</v>
      </c>
      <c r="S489" s="4">
        <f t="shared" si="21"/>
        <v>100000</v>
      </c>
      <c r="T489" s="4">
        <f t="shared" si="22"/>
        <v>646</v>
      </c>
      <c r="U489" s="4">
        <v>646</v>
      </c>
      <c r="V489" s="4">
        <f t="shared" si="23"/>
        <v>1292</v>
      </c>
      <c r="X489"/>
    </row>
    <row r="490" spans="1:24" ht="15">
      <c r="A490">
        <v>2246</v>
      </c>
      <c r="B490">
        <v>1998</v>
      </c>
      <c r="C490">
        <v>1999</v>
      </c>
      <c r="D490">
        <v>2000</v>
      </c>
      <c r="E490" s="4">
        <v>5000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11598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f t="shared" si="21"/>
        <v>5000</v>
      </c>
      <c r="T490" s="4">
        <f t="shared" si="22"/>
        <v>11598</v>
      </c>
      <c r="U490" s="4">
        <v>0</v>
      </c>
      <c r="V490" s="4">
        <f t="shared" si="23"/>
        <v>11598</v>
      </c>
      <c r="X490"/>
    </row>
    <row r="491" spans="1:24" ht="15">
      <c r="A491">
        <v>2247</v>
      </c>
      <c r="B491">
        <v>1998</v>
      </c>
      <c r="C491">
        <v>1999</v>
      </c>
      <c r="D491">
        <v>2000</v>
      </c>
      <c r="E491" s="4">
        <v>17500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104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f t="shared" si="21"/>
        <v>17500</v>
      </c>
      <c r="T491" s="4">
        <f t="shared" si="22"/>
        <v>104</v>
      </c>
      <c r="U491" s="4">
        <v>0</v>
      </c>
      <c r="V491" s="4">
        <f t="shared" si="23"/>
        <v>104</v>
      </c>
      <c r="X491"/>
    </row>
    <row r="492" spans="1:24" ht="15">
      <c r="A492">
        <v>2248</v>
      </c>
      <c r="B492">
        <v>2000</v>
      </c>
      <c r="C492">
        <v>2000</v>
      </c>
      <c r="D492">
        <v>2001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150000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7743</v>
      </c>
      <c r="R492" s="4">
        <v>0</v>
      </c>
      <c r="S492" s="4">
        <f t="shared" si="21"/>
        <v>150000</v>
      </c>
      <c r="T492" s="4">
        <f t="shared" si="22"/>
        <v>7743</v>
      </c>
      <c r="U492" s="4">
        <v>7743</v>
      </c>
      <c r="V492" s="4">
        <f t="shared" si="23"/>
        <v>15486</v>
      </c>
      <c r="X492"/>
    </row>
    <row r="493" spans="1:24" ht="15">
      <c r="A493">
        <v>2249</v>
      </c>
      <c r="B493">
        <v>1998</v>
      </c>
      <c r="C493">
        <v>1998</v>
      </c>
      <c r="D493">
        <v>2001</v>
      </c>
      <c r="E493" s="4">
        <v>150000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17440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f t="shared" si="21"/>
        <v>150000</v>
      </c>
      <c r="T493" s="4">
        <f t="shared" si="22"/>
        <v>17440</v>
      </c>
      <c r="U493" s="4">
        <v>0</v>
      </c>
      <c r="V493" s="4">
        <f t="shared" si="23"/>
        <v>17440</v>
      </c>
      <c r="X493"/>
    </row>
    <row r="494" spans="1:24" ht="15">
      <c r="A494">
        <v>2252</v>
      </c>
      <c r="B494">
        <v>1998</v>
      </c>
      <c r="C494">
        <v>1999</v>
      </c>
      <c r="D494">
        <v>2002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250000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8144</v>
      </c>
      <c r="R494" s="4">
        <v>0</v>
      </c>
      <c r="S494" s="4">
        <f t="shared" si="21"/>
        <v>250000</v>
      </c>
      <c r="T494" s="4">
        <f t="shared" si="22"/>
        <v>8144</v>
      </c>
      <c r="U494" s="4">
        <v>32576</v>
      </c>
      <c r="V494" s="4">
        <f t="shared" si="23"/>
        <v>40720</v>
      </c>
      <c r="X494"/>
    </row>
    <row r="495" spans="1:24" ht="15">
      <c r="A495">
        <v>2253</v>
      </c>
      <c r="B495">
        <v>1998</v>
      </c>
      <c r="C495">
        <v>2001</v>
      </c>
      <c r="D495">
        <v>2005</v>
      </c>
      <c r="E495" s="4">
        <v>250000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43591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f t="shared" si="21"/>
        <v>250000</v>
      </c>
      <c r="T495" s="4">
        <f t="shared" si="22"/>
        <v>43591</v>
      </c>
      <c r="U495" s="4">
        <v>0</v>
      </c>
      <c r="V495" s="4">
        <f t="shared" si="23"/>
        <v>43591</v>
      </c>
      <c r="X495"/>
    </row>
    <row r="496" spans="1:24" ht="15">
      <c r="A496">
        <v>2257</v>
      </c>
      <c r="B496">
        <v>1998</v>
      </c>
      <c r="C496">
        <v>1999</v>
      </c>
      <c r="D496">
        <v>2001</v>
      </c>
      <c r="E496" s="4">
        <v>20000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70497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f t="shared" si="21"/>
        <v>20000</v>
      </c>
      <c r="T496" s="4">
        <f t="shared" si="22"/>
        <v>70497</v>
      </c>
      <c r="U496" s="4">
        <v>0</v>
      </c>
      <c r="V496" s="4">
        <f t="shared" si="23"/>
        <v>70497</v>
      </c>
      <c r="X496"/>
    </row>
    <row r="497" spans="1:24" ht="15">
      <c r="A497">
        <v>2258</v>
      </c>
      <c r="B497">
        <v>1998</v>
      </c>
      <c r="C497">
        <v>1999</v>
      </c>
      <c r="D497">
        <v>2001</v>
      </c>
      <c r="E497" s="4">
        <v>12500</v>
      </c>
      <c r="F497" s="4">
        <v>12500</v>
      </c>
      <c r="G497" s="4">
        <v>50500</v>
      </c>
      <c r="H497" s="4">
        <v>13000</v>
      </c>
      <c r="I497" s="4">
        <v>0</v>
      </c>
      <c r="J497" s="4">
        <v>12500</v>
      </c>
      <c r="K497" s="4">
        <v>0</v>
      </c>
      <c r="L497" s="4">
        <v>27843</v>
      </c>
      <c r="M497" s="4">
        <v>27842</v>
      </c>
      <c r="N497" s="4">
        <v>50520</v>
      </c>
      <c r="O497" s="4">
        <v>29215</v>
      </c>
      <c r="P497" s="4">
        <v>0</v>
      </c>
      <c r="Q497" s="4">
        <v>5489</v>
      </c>
      <c r="R497" s="4">
        <v>0</v>
      </c>
      <c r="S497" s="4">
        <f t="shared" si="21"/>
        <v>101000</v>
      </c>
      <c r="T497" s="4">
        <f t="shared" si="22"/>
        <v>140909</v>
      </c>
      <c r="U497" s="4">
        <v>0</v>
      </c>
      <c r="V497" s="4">
        <f t="shared" si="23"/>
        <v>140909</v>
      </c>
      <c r="X497"/>
    </row>
    <row r="498" spans="1:24" ht="15">
      <c r="A498">
        <v>2260</v>
      </c>
      <c r="B498">
        <v>1998</v>
      </c>
      <c r="C498">
        <v>2000</v>
      </c>
      <c r="D498">
        <v>2002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30000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4118</v>
      </c>
      <c r="R498" s="4">
        <v>0</v>
      </c>
      <c r="S498" s="4">
        <f t="shared" si="21"/>
        <v>30000</v>
      </c>
      <c r="T498" s="4">
        <f t="shared" si="22"/>
        <v>4118</v>
      </c>
      <c r="U498" s="4">
        <v>2373</v>
      </c>
      <c r="V498" s="4">
        <f t="shared" si="23"/>
        <v>6491</v>
      </c>
      <c r="X498"/>
    </row>
    <row r="499" spans="1:24" ht="15">
      <c r="A499">
        <v>2263</v>
      </c>
      <c r="B499">
        <v>1998</v>
      </c>
      <c r="C499">
        <v>2000</v>
      </c>
      <c r="D499">
        <v>2006</v>
      </c>
      <c r="E499" s="4">
        <v>28333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33502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f t="shared" si="21"/>
        <v>28333</v>
      </c>
      <c r="T499" s="4">
        <f t="shared" si="22"/>
        <v>33502</v>
      </c>
      <c r="U499" s="4">
        <v>0</v>
      </c>
      <c r="V499" s="4">
        <f t="shared" si="23"/>
        <v>33502</v>
      </c>
      <c r="X499"/>
    </row>
    <row r="500" spans="1:24" ht="15">
      <c r="A500">
        <v>2269</v>
      </c>
      <c r="B500">
        <v>1998</v>
      </c>
      <c r="C500">
        <v>1999</v>
      </c>
      <c r="D500">
        <v>2000</v>
      </c>
      <c r="E500" s="4">
        <v>185000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10700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f t="shared" si="21"/>
        <v>185000</v>
      </c>
      <c r="T500" s="4">
        <f t="shared" si="22"/>
        <v>10700</v>
      </c>
      <c r="U500" s="4">
        <v>0</v>
      </c>
      <c r="V500" s="4">
        <f t="shared" si="23"/>
        <v>10700</v>
      </c>
      <c r="X500"/>
    </row>
    <row r="501" spans="1:24" ht="15">
      <c r="A501">
        <v>2270</v>
      </c>
      <c r="B501">
        <v>1998</v>
      </c>
      <c r="C501">
        <v>2000</v>
      </c>
      <c r="D501">
        <v>2003</v>
      </c>
      <c r="E501" s="4">
        <v>65000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40527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f t="shared" si="21"/>
        <v>65000</v>
      </c>
      <c r="T501" s="4">
        <f t="shared" si="22"/>
        <v>40527</v>
      </c>
      <c r="U501" s="4">
        <v>0</v>
      </c>
      <c r="V501" s="4">
        <f t="shared" si="23"/>
        <v>40527</v>
      </c>
      <c r="X501"/>
    </row>
    <row r="502" spans="1:24" ht="15">
      <c r="A502">
        <v>2271</v>
      </c>
      <c r="B502">
        <v>1998</v>
      </c>
      <c r="C502">
        <v>1999</v>
      </c>
      <c r="D502">
        <v>2000</v>
      </c>
      <c r="E502" s="4">
        <v>10000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f t="shared" si="21"/>
        <v>10000</v>
      </c>
      <c r="T502" s="4">
        <f t="shared" si="22"/>
        <v>0</v>
      </c>
      <c r="U502" s="4">
        <v>0</v>
      </c>
      <c r="V502" s="4">
        <f t="shared" si="23"/>
        <v>0</v>
      </c>
      <c r="X502"/>
    </row>
    <row r="503" spans="1:24" ht="15">
      <c r="A503">
        <v>2272</v>
      </c>
      <c r="B503">
        <v>1998</v>
      </c>
      <c r="C503">
        <v>2000</v>
      </c>
      <c r="D503">
        <v>2002</v>
      </c>
      <c r="E503" s="4">
        <v>85000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8050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f t="shared" si="21"/>
        <v>85000</v>
      </c>
      <c r="T503" s="4">
        <f t="shared" si="22"/>
        <v>8050</v>
      </c>
      <c r="U503" s="4">
        <v>8050</v>
      </c>
      <c r="V503" s="4">
        <f t="shared" si="23"/>
        <v>16100</v>
      </c>
      <c r="X503"/>
    </row>
    <row r="504" spans="1:24" ht="15">
      <c r="A504">
        <v>2273</v>
      </c>
      <c r="B504">
        <v>1998</v>
      </c>
      <c r="C504">
        <v>2000</v>
      </c>
      <c r="D504">
        <v>2001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50000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f t="shared" si="21"/>
        <v>50000</v>
      </c>
      <c r="T504" s="4">
        <f t="shared" si="22"/>
        <v>0</v>
      </c>
      <c r="U504" s="4">
        <v>0</v>
      </c>
      <c r="V504" s="4">
        <f t="shared" si="23"/>
        <v>0</v>
      </c>
      <c r="X504"/>
    </row>
    <row r="505" spans="1:24" ht="15">
      <c r="A505">
        <v>2274</v>
      </c>
      <c r="B505">
        <v>1998</v>
      </c>
      <c r="C505">
        <v>2001</v>
      </c>
      <c r="D505">
        <v>2004</v>
      </c>
      <c r="E505" s="4">
        <v>200000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130680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f t="shared" si="21"/>
        <v>200000</v>
      </c>
      <c r="T505" s="4">
        <f t="shared" si="22"/>
        <v>130680</v>
      </c>
      <c r="U505" s="4">
        <v>0</v>
      </c>
      <c r="V505" s="4">
        <f t="shared" si="23"/>
        <v>130680</v>
      </c>
      <c r="X505"/>
    </row>
    <row r="506" spans="1:24" ht="15">
      <c r="A506">
        <v>2298</v>
      </c>
      <c r="B506">
        <v>1998</v>
      </c>
      <c r="C506">
        <v>2000</v>
      </c>
      <c r="D506">
        <v>2003</v>
      </c>
      <c r="E506" s="4">
        <v>200000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16907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f t="shared" si="21"/>
        <v>200000</v>
      </c>
      <c r="T506" s="4">
        <f t="shared" si="22"/>
        <v>16907</v>
      </c>
      <c r="U506" s="4">
        <v>0</v>
      </c>
      <c r="V506" s="4">
        <f t="shared" si="23"/>
        <v>16907</v>
      </c>
      <c r="X506"/>
    </row>
    <row r="507" spans="1:24" ht="15">
      <c r="A507">
        <v>2299</v>
      </c>
      <c r="B507">
        <v>1998</v>
      </c>
      <c r="C507">
        <v>2001</v>
      </c>
      <c r="D507">
        <v>2005</v>
      </c>
      <c r="E507" s="4">
        <v>90000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102893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f t="shared" si="21"/>
        <v>90000</v>
      </c>
      <c r="T507" s="4">
        <f t="shared" si="22"/>
        <v>102893</v>
      </c>
      <c r="U507" s="4">
        <v>0</v>
      </c>
      <c r="V507" s="4">
        <f t="shared" si="23"/>
        <v>102893</v>
      </c>
      <c r="X507"/>
    </row>
    <row r="508" spans="1:24" ht="15">
      <c r="A508">
        <v>2303</v>
      </c>
      <c r="B508">
        <v>1998</v>
      </c>
      <c r="C508">
        <v>2000</v>
      </c>
      <c r="D508">
        <v>2001</v>
      </c>
      <c r="E508" s="4">
        <v>125000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29771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f t="shared" si="21"/>
        <v>125000</v>
      </c>
      <c r="T508" s="4">
        <f t="shared" si="22"/>
        <v>29771</v>
      </c>
      <c r="U508" s="4">
        <v>0</v>
      </c>
      <c r="V508" s="4">
        <f t="shared" si="23"/>
        <v>29771</v>
      </c>
      <c r="X508"/>
    </row>
    <row r="509" spans="1:24" ht="15">
      <c r="A509">
        <v>2304</v>
      </c>
      <c r="B509">
        <v>1998</v>
      </c>
      <c r="C509">
        <v>2000</v>
      </c>
      <c r="D509">
        <v>2004</v>
      </c>
      <c r="E509" s="4">
        <v>50000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61080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f t="shared" si="21"/>
        <v>50000</v>
      </c>
      <c r="T509" s="4">
        <f t="shared" si="22"/>
        <v>61080</v>
      </c>
      <c r="U509" s="4">
        <v>0</v>
      </c>
      <c r="V509" s="4">
        <f t="shared" si="23"/>
        <v>61080</v>
      </c>
      <c r="X509"/>
    </row>
    <row r="510" spans="1:24" ht="15">
      <c r="A510">
        <v>2306</v>
      </c>
      <c r="B510">
        <v>1998</v>
      </c>
      <c r="C510">
        <v>2000</v>
      </c>
      <c r="D510">
        <v>2002</v>
      </c>
      <c r="E510" s="4">
        <v>5000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26863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f t="shared" si="21"/>
        <v>5000</v>
      </c>
      <c r="T510" s="4">
        <f t="shared" si="22"/>
        <v>26863</v>
      </c>
      <c r="U510" s="4">
        <v>0</v>
      </c>
      <c r="V510" s="4">
        <f t="shared" si="23"/>
        <v>26863</v>
      </c>
      <c r="X510"/>
    </row>
    <row r="511" spans="1:24" ht="15">
      <c r="A511">
        <v>2307</v>
      </c>
      <c r="B511">
        <v>1998</v>
      </c>
      <c r="C511">
        <v>2000</v>
      </c>
      <c r="D511">
        <v>2003</v>
      </c>
      <c r="E511" s="4">
        <v>5000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11107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f t="shared" si="21"/>
        <v>5000</v>
      </c>
      <c r="T511" s="4">
        <f t="shared" si="22"/>
        <v>11107</v>
      </c>
      <c r="U511" s="4">
        <v>0</v>
      </c>
      <c r="V511" s="4">
        <f t="shared" si="23"/>
        <v>11107</v>
      </c>
      <c r="X511"/>
    </row>
    <row r="512" spans="1:24" ht="15">
      <c r="A512">
        <v>2320</v>
      </c>
      <c r="B512">
        <v>1998</v>
      </c>
      <c r="C512">
        <v>2000</v>
      </c>
      <c r="D512">
        <v>2003</v>
      </c>
      <c r="E512" s="4">
        <v>250000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36530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f t="shared" si="21"/>
        <v>250000</v>
      </c>
      <c r="T512" s="4">
        <f t="shared" si="22"/>
        <v>36530</v>
      </c>
      <c r="U512" s="4">
        <v>0</v>
      </c>
      <c r="V512" s="4">
        <f t="shared" si="23"/>
        <v>36530</v>
      </c>
      <c r="X512"/>
    </row>
    <row r="513" spans="1:24" ht="15">
      <c r="A513">
        <v>2321</v>
      </c>
      <c r="B513">
        <v>1998</v>
      </c>
      <c r="C513">
        <v>1998</v>
      </c>
      <c r="D513">
        <v>2002</v>
      </c>
      <c r="E513" s="4">
        <v>35000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24589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f t="shared" si="21"/>
        <v>35000</v>
      </c>
      <c r="T513" s="4">
        <f t="shared" si="22"/>
        <v>24589</v>
      </c>
      <c r="U513" s="4">
        <v>0</v>
      </c>
      <c r="V513" s="4">
        <f t="shared" si="23"/>
        <v>24589</v>
      </c>
      <c r="X513"/>
    </row>
    <row r="514" spans="1:24" ht="15">
      <c r="A514">
        <v>2322</v>
      </c>
      <c r="B514">
        <v>1998</v>
      </c>
      <c r="C514">
        <v>2000</v>
      </c>
      <c r="D514">
        <v>2003</v>
      </c>
      <c r="E514" s="4">
        <v>847500</v>
      </c>
      <c r="F514" s="4">
        <v>0</v>
      </c>
      <c r="G514" s="4">
        <v>0</v>
      </c>
      <c r="H514" s="4">
        <v>0</v>
      </c>
      <c r="I514" s="4">
        <v>0</v>
      </c>
      <c r="J514" s="4">
        <v>847000</v>
      </c>
      <c r="K514" s="4">
        <v>0</v>
      </c>
      <c r="L514" s="4">
        <v>39145</v>
      </c>
      <c r="M514" s="4">
        <v>0</v>
      </c>
      <c r="N514" s="4">
        <v>0</v>
      </c>
      <c r="O514" s="4">
        <v>0</v>
      </c>
      <c r="P514" s="4">
        <v>0</v>
      </c>
      <c r="Q514" s="4">
        <v>75133</v>
      </c>
      <c r="R514" s="4">
        <v>0</v>
      </c>
      <c r="S514" s="4">
        <f aca="true" t="shared" si="24" ref="S514:S577">SUM(E514:K514)</f>
        <v>1694500</v>
      </c>
      <c r="T514" s="4">
        <f aca="true" t="shared" si="25" ref="T514:T577">SUM(L514:R514)</f>
        <v>114278</v>
      </c>
      <c r="U514" s="4">
        <v>0</v>
      </c>
      <c r="V514" s="4">
        <f t="shared" si="23"/>
        <v>114278</v>
      </c>
      <c r="X514"/>
    </row>
    <row r="515" spans="1:24" ht="15">
      <c r="A515">
        <v>2323</v>
      </c>
      <c r="B515">
        <v>1998</v>
      </c>
      <c r="C515">
        <v>2000</v>
      </c>
      <c r="D515">
        <v>2001</v>
      </c>
      <c r="E515" s="4">
        <v>42500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350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f t="shared" si="24"/>
        <v>42500</v>
      </c>
      <c r="T515" s="4">
        <f t="shared" si="25"/>
        <v>350</v>
      </c>
      <c r="U515" s="4">
        <v>0</v>
      </c>
      <c r="V515" s="4">
        <f aca="true" t="shared" si="26" ref="V515:V578">U515+T515</f>
        <v>350</v>
      </c>
      <c r="X515"/>
    </row>
    <row r="516" spans="1:24" ht="15">
      <c r="A516">
        <v>2326</v>
      </c>
      <c r="B516">
        <v>1998</v>
      </c>
      <c r="C516">
        <v>1999</v>
      </c>
      <c r="D516">
        <v>2000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486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8</v>
      </c>
      <c r="R516" s="4">
        <v>0</v>
      </c>
      <c r="S516" s="4">
        <f t="shared" si="24"/>
        <v>486</v>
      </c>
      <c r="T516" s="4">
        <f t="shared" si="25"/>
        <v>8</v>
      </c>
      <c r="U516" s="4">
        <v>0</v>
      </c>
      <c r="V516" s="4">
        <f t="shared" si="26"/>
        <v>8</v>
      </c>
      <c r="X516"/>
    </row>
    <row r="517" spans="1:24" ht="15">
      <c r="A517">
        <v>2327</v>
      </c>
      <c r="B517">
        <v>1998</v>
      </c>
      <c r="C517">
        <v>1999</v>
      </c>
      <c r="D517">
        <v>2000</v>
      </c>
      <c r="E517" s="4">
        <v>25000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20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f t="shared" si="24"/>
        <v>25000</v>
      </c>
      <c r="T517" s="4">
        <f t="shared" si="25"/>
        <v>20</v>
      </c>
      <c r="U517" s="4">
        <v>0</v>
      </c>
      <c r="V517" s="4">
        <f t="shared" si="26"/>
        <v>20</v>
      </c>
      <c r="X517"/>
    </row>
    <row r="518" spans="1:24" ht="15">
      <c r="A518">
        <v>2328</v>
      </c>
      <c r="B518">
        <v>1998</v>
      </c>
      <c r="C518">
        <v>2000</v>
      </c>
      <c r="D518">
        <v>2003</v>
      </c>
      <c r="E518" s="4">
        <v>400000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33506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f t="shared" si="24"/>
        <v>400000</v>
      </c>
      <c r="T518" s="4">
        <f t="shared" si="25"/>
        <v>33506</v>
      </c>
      <c r="U518" s="4">
        <v>0</v>
      </c>
      <c r="V518" s="4">
        <f t="shared" si="26"/>
        <v>33506</v>
      </c>
      <c r="X518"/>
    </row>
    <row r="519" spans="1:24" ht="15">
      <c r="A519">
        <v>2331</v>
      </c>
      <c r="B519">
        <v>1998</v>
      </c>
      <c r="C519">
        <v>2001</v>
      </c>
      <c r="D519">
        <v>2004</v>
      </c>
      <c r="E519" s="4">
        <v>75000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63672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f t="shared" si="24"/>
        <v>75000</v>
      </c>
      <c r="T519" s="4">
        <f t="shared" si="25"/>
        <v>63672</v>
      </c>
      <c r="U519" s="4">
        <v>0</v>
      </c>
      <c r="V519" s="4">
        <f t="shared" si="26"/>
        <v>63672</v>
      </c>
      <c r="X519"/>
    </row>
    <row r="520" spans="1:24" ht="15">
      <c r="A520">
        <v>2336</v>
      </c>
      <c r="B520">
        <v>1998</v>
      </c>
      <c r="C520">
        <v>2000</v>
      </c>
      <c r="D520">
        <v>2003</v>
      </c>
      <c r="E520" s="4">
        <v>175000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13630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f t="shared" si="24"/>
        <v>175000</v>
      </c>
      <c r="T520" s="4">
        <f t="shared" si="25"/>
        <v>13630</v>
      </c>
      <c r="U520" s="4">
        <v>0</v>
      </c>
      <c r="V520" s="4">
        <f t="shared" si="26"/>
        <v>13630</v>
      </c>
      <c r="X520"/>
    </row>
    <row r="521" spans="1:24" ht="15">
      <c r="A521">
        <v>2338</v>
      </c>
      <c r="B521">
        <v>1998</v>
      </c>
      <c r="C521">
        <v>2001</v>
      </c>
      <c r="D521">
        <v>2003</v>
      </c>
      <c r="E521" s="4">
        <v>350000</v>
      </c>
      <c r="F521" s="4">
        <v>150000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24907</v>
      </c>
      <c r="M521" s="4">
        <v>10579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f t="shared" si="24"/>
        <v>500000</v>
      </c>
      <c r="T521" s="4">
        <f t="shared" si="25"/>
        <v>35486</v>
      </c>
      <c r="U521" s="4">
        <v>0</v>
      </c>
      <c r="V521" s="4">
        <f t="shared" si="26"/>
        <v>35486</v>
      </c>
      <c r="X521"/>
    </row>
    <row r="522" spans="1:24" ht="15">
      <c r="A522">
        <v>2349</v>
      </c>
      <c r="B522">
        <v>1998</v>
      </c>
      <c r="C522">
        <v>1998</v>
      </c>
      <c r="D522">
        <v>2000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569199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10266</v>
      </c>
      <c r="R522" s="4">
        <v>0</v>
      </c>
      <c r="S522" s="4">
        <f t="shared" si="24"/>
        <v>569199</v>
      </c>
      <c r="T522" s="4">
        <f t="shared" si="25"/>
        <v>10266</v>
      </c>
      <c r="U522" s="4">
        <v>0</v>
      </c>
      <c r="V522" s="4">
        <f t="shared" si="26"/>
        <v>10266</v>
      </c>
      <c r="X522"/>
    </row>
    <row r="523" spans="1:24" ht="15">
      <c r="A523">
        <v>2351</v>
      </c>
      <c r="B523">
        <v>1998</v>
      </c>
      <c r="C523">
        <v>2000</v>
      </c>
      <c r="D523">
        <v>2001</v>
      </c>
      <c r="E523" s="4">
        <v>75000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26889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f t="shared" si="24"/>
        <v>75000</v>
      </c>
      <c r="T523" s="4">
        <f t="shared" si="25"/>
        <v>26889</v>
      </c>
      <c r="U523" s="4">
        <v>0</v>
      </c>
      <c r="V523" s="4">
        <f t="shared" si="26"/>
        <v>26889</v>
      </c>
      <c r="X523"/>
    </row>
    <row r="524" spans="1:24" ht="15">
      <c r="A524">
        <v>2352</v>
      </c>
      <c r="B524">
        <v>1998</v>
      </c>
      <c r="C524">
        <v>2000</v>
      </c>
      <c r="D524">
        <v>2003</v>
      </c>
      <c r="E524" s="4">
        <v>150000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66696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f t="shared" si="24"/>
        <v>150000</v>
      </c>
      <c r="T524" s="4">
        <f t="shared" si="25"/>
        <v>66696</v>
      </c>
      <c r="U524" s="4">
        <v>0</v>
      </c>
      <c r="V524" s="4">
        <f t="shared" si="26"/>
        <v>66696</v>
      </c>
      <c r="X524"/>
    </row>
    <row r="525" spans="1:24" ht="15">
      <c r="A525">
        <v>2353</v>
      </c>
      <c r="B525">
        <v>1998</v>
      </c>
      <c r="C525">
        <v>1999</v>
      </c>
      <c r="D525">
        <v>2001</v>
      </c>
      <c r="E525" s="4">
        <v>145000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38535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f t="shared" si="24"/>
        <v>145000</v>
      </c>
      <c r="T525" s="4">
        <f t="shared" si="25"/>
        <v>38535</v>
      </c>
      <c r="U525" s="4">
        <v>0</v>
      </c>
      <c r="V525" s="4">
        <f t="shared" si="26"/>
        <v>38535</v>
      </c>
      <c r="X525"/>
    </row>
    <row r="526" spans="1:24" ht="15">
      <c r="A526">
        <v>2354</v>
      </c>
      <c r="B526">
        <v>1978</v>
      </c>
      <c r="C526">
        <v>1998</v>
      </c>
      <c r="D526">
        <v>2001</v>
      </c>
      <c r="E526" s="4">
        <v>200000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185493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f t="shared" si="24"/>
        <v>200000</v>
      </c>
      <c r="T526" s="4">
        <f t="shared" si="25"/>
        <v>185493</v>
      </c>
      <c r="U526" s="4">
        <v>0</v>
      </c>
      <c r="V526" s="4">
        <f t="shared" si="26"/>
        <v>185493</v>
      </c>
      <c r="X526"/>
    </row>
    <row r="527" spans="1:24" ht="15">
      <c r="A527">
        <v>2356</v>
      </c>
      <c r="B527">
        <v>1998</v>
      </c>
      <c r="C527">
        <v>2000</v>
      </c>
      <c r="D527">
        <v>2002</v>
      </c>
      <c r="E527" s="4">
        <v>200000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29348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f t="shared" si="24"/>
        <v>200000</v>
      </c>
      <c r="T527" s="4">
        <f t="shared" si="25"/>
        <v>29348</v>
      </c>
      <c r="U527" s="4">
        <v>0</v>
      </c>
      <c r="V527" s="4">
        <f t="shared" si="26"/>
        <v>29348</v>
      </c>
      <c r="X527"/>
    </row>
    <row r="528" spans="1:24" ht="15">
      <c r="A528">
        <v>2360</v>
      </c>
      <c r="B528">
        <v>1998</v>
      </c>
      <c r="C528">
        <v>2000</v>
      </c>
      <c r="D528">
        <v>2001</v>
      </c>
      <c r="E528" s="4">
        <v>20000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16013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f t="shared" si="24"/>
        <v>20000</v>
      </c>
      <c r="T528" s="4">
        <f t="shared" si="25"/>
        <v>16013</v>
      </c>
      <c r="U528" s="4">
        <v>0</v>
      </c>
      <c r="V528" s="4">
        <f t="shared" si="26"/>
        <v>16013</v>
      </c>
      <c r="X528"/>
    </row>
    <row r="529" spans="1:24" ht="15">
      <c r="A529">
        <v>2364</v>
      </c>
      <c r="B529">
        <v>1998</v>
      </c>
      <c r="C529">
        <v>2001</v>
      </c>
      <c r="D529">
        <v>2003</v>
      </c>
      <c r="E529" s="4">
        <v>125000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38705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f t="shared" si="24"/>
        <v>125000</v>
      </c>
      <c r="T529" s="4">
        <f t="shared" si="25"/>
        <v>38705</v>
      </c>
      <c r="U529" s="4">
        <v>0</v>
      </c>
      <c r="V529" s="4">
        <f t="shared" si="26"/>
        <v>38705</v>
      </c>
      <c r="X529"/>
    </row>
    <row r="530" spans="1:24" ht="15">
      <c r="A530">
        <v>2365</v>
      </c>
      <c r="B530">
        <v>1998</v>
      </c>
      <c r="C530">
        <v>2000</v>
      </c>
      <c r="D530">
        <v>2002</v>
      </c>
      <c r="E530" s="4">
        <v>225000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39864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f t="shared" si="24"/>
        <v>225000</v>
      </c>
      <c r="T530" s="4">
        <f t="shared" si="25"/>
        <v>39864</v>
      </c>
      <c r="U530" s="4">
        <v>0</v>
      </c>
      <c r="V530" s="4">
        <f t="shared" si="26"/>
        <v>39864</v>
      </c>
      <c r="X530"/>
    </row>
    <row r="531" spans="1:24" ht="15">
      <c r="A531">
        <v>2366</v>
      </c>
      <c r="B531">
        <v>1998</v>
      </c>
      <c r="C531">
        <v>2002</v>
      </c>
      <c r="D531">
        <v>2004</v>
      </c>
      <c r="E531" s="4">
        <v>250000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43527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f t="shared" si="24"/>
        <v>250000</v>
      </c>
      <c r="T531" s="4">
        <f t="shared" si="25"/>
        <v>43527</v>
      </c>
      <c r="U531" s="4">
        <v>0</v>
      </c>
      <c r="V531" s="4">
        <f t="shared" si="26"/>
        <v>43527</v>
      </c>
      <c r="X531"/>
    </row>
    <row r="532" spans="1:24" ht="15">
      <c r="A532">
        <v>2372</v>
      </c>
      <c r="B532">
        <v>1998</v>
      </c>
      <c r="C532">
        <v>2001</v>
      </c>
      <c r="D532">
        <v>2006</v>
      </c>
      <c r="E532" s="4">
        <v>450000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86993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f t="shared" si="24"/>
        <v>450000</v>
      </c>
      <c r="T532" s="4">
        <f t="shared" si="25"/>
        <v>86993</v>
      </c>
      <c r="U532" s="4">
        <v>0</v>
      </c>
      <c r="V532" s="4">
        <f t="shared" si="26"/>
        <v>86993</v>
      </c>
      <c r="X532"/>
    </row>
    <row r="533" spans="1:24" ht="15">
      <c r="A533">
        <v>2378</v>
      </c>
      <c r="B533">
        <v>1998</v>
      </c>
      <c r="C533">
        <v>1999</v>
      </c>
      <c r="D533">
        <v>2000</v>
      </c>
      <c r="E533" s="4">
        <v>60000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1359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f t="shared" si="24"/>
        <v>60000</v>
      </c>
      <c r="T533" s="4">
        <f t="shared" si="25"/>
        <v>1359</v>
      </c>
      <c r="U533" s="4">
        <v>0</v>
      </c>
      <c r="V533" s="4">
        <f t="shared" si="26"/>
        <v>1359</v>
      </c>
      <c r="X533"/>
    </row>
    <row r="534" spans="1:24" ht="15">
      <c r="A534">
        <v>2381</v>
      </c>
      <c r="B534">
        <v>1998</v>
      </c>
      <c r="C534">
        <v>2000</v>
      </c>
      <c r="D534">
        <v>2002</v>
      </c>
      <c r="E534" s="4">
        <v>450000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11526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f t="shared" si="24"/>
        <v>450000</v>
      </c>
      <c r="T534" s="4">
        <f t="shared" si="25"/>
        <v>11526</v>
      </c>
      <c r="U534" s="4">
        <v>0</v>
      </c>
      <c r="V534" s="4">
        <f t="shared" si="26"/>
        <v>11526</v>
      </c>
      <c r="X534"/>
    </row>
    <row r="535" spans="1:24" ht="15">
      <c r="A535">
        <v>2388</v>
      </c>
      <c r="B535">
        <v>1998</v>
      </c>
      <c r="C535">
        <v>2000</v>
      </c>
      <c r="D535">
        <v>2005</v>
      </c>
      <c r="E535" s="4">
        <v>200000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139519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f t="shared" si="24"/>
        <v>200000</v>
      </c>
      <c r="T535" s="4">
        <f t="shared" si="25"/>
        <v>139519</v>
      </c>
      <c r="U535" s="4">
        <v>0</v>
      </c>
      <c r="V535" s="4">
        <f t="shared" si="26"/>
        <v>139519</v>
      </c>
      <c r="X535"/>
    </row>
    <row r="536" spans="1:24" ht="15">
      <c r="A536">
        <v>2390</v>
      </c>
      <c r="B536">
        <v>1998</v>
      </c>
      <c r="C536">
        <v>2001</v>
      </c>
      <c r="D536">
        <v>2002</v>
      </c>
      <c r="E536" s="4">
        <v>25000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21606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f t="shared" si="24"/>
        <v>25000</v>
      </c>
      <c r="T536" s="4">
        <f t="shared" si="25"/>
        <v>21606</v>
      </c>
      <c r="U536" s="4">
        <v>0</v>
      </c>
      <c r="V536" s="4">
        <f t="shared" si="26"/>
        <v>21606</v>
      </c>
      <c r="X536"/>
    </row>
    <row r="537" spans="1:24" ht="15">
      <c r="A537">
        <v>2398</v>
      </c>
      <c r="B537">
        <v>1998</v>
      </c>
      <c r="C537">
        <v>2000</v>
      </c>
      <c r="D537">
        <v>2001</v>
      </c>
      <c r="E537" s="4">
        <v>83333</v>
      </c>
      <c r="F537" s="4">
        <v>0</v>
      </c>
      <c r="G537" s="4">
        <v>0</v>
      </c>
      <c r="H537" s="4">
        <v>0</v>
      </c>
      <c r="I537" s="4">
        <v>0</v>
      </c>
      <c r="J537" s="4">
        <v>100000</v>
      </c>
      <c r="K537" s="4">
        <v>0</v>
      </c>
      <c r="L537" s="4">
        <v>14971</v>
      </c>
      <c r="M537" s="4">
        <v>0</v>
      </c>
      <c r="N537" s="4">
        <v>0</v>
      </c>
      <c r="O537" s="4">
        <v>0</v>
      </c>
      <c r="P537" s="4">
        <v>0</v>
      </c>
      <c r="Q537" s="4">
        <v>14971</v>
      </c>
      <c r="R537" s="4">
        <v>0</v>
      </c>
      <c r="S537" s="4">
        <f t="shared" si="24"/>
        <v>183333</v>
      </c>
      <c r="T537" s="4">
        <f t="shared" si="25"/>
        <v>29942</v>
      </c>
      <c r="U537" s="4">
        <v>0</v>
      </c>
      <c r="V537" s="4">
        <f t="shared" si="26"/>
        <v>29942</v>
      </c>
      <c r="X537"/>
    </row>
    <row r="538" spans="1:24" ht="15">
      <c r="A538">
        <v>2405</v>
      </c>
      <c r="B538">
        <v>1998</v>
      </c>
      <c r="C538">
        <v>2000</v>
      </c>
      <c r="D538">
        <v>2002</v>
      </c>
      <c r="E538" s="4">
        <v>39000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4623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f t="shared" si="24"/>
        <v>39000</v>
      </c>
      <c r="T538" s="4">
        <f t="shared" si="25"/>
        <v>4623</v>
      </c>
      <c r="U538" s="4">
        <v>0</v>
      </c>
      <c r="V538" s="4">
        <f t="shared" si="26"/>
        <v>4623</v>
      </c>
      <c r="X538"/>
    </row>
    <row r="539" spans="1:24" ht="15">
      <c r="A539">
        <v>2406</v>
      </c>
      <c r="B539">
        <v>1998</v>
      </c>
      <c r="C539">
        <v>2000</v>
      </c>
      <c r="D539">
        <v>2002</v>
      </c>
      <c r="E539" s="4">
        <v>300000</v>
      </c>
      <c r="F539" s="4">
        <v>0</v>
      </c>
      <c r="G539" s="4">
        <v>0</v>
      </c>
      <c r="H539" s="4">
        <v>0</v>
      </c>
      <c r="I539" s="4">
        <v>0</v>
      </c>
      <c r="J539" s="4">
        <v>50000</v>
      </c>
      <c r="K539" s="4">
        <v>0</v>
      </c>
      <c r="L539" s="4">
        <v>79765</v>
      </c>
      <c r="M539" s="4">
        <v>0</v>
      </c>
      <c r="N539" s="4">
        <v>0</v>
      </c>
      <c r="O539" s="4">
        <v>0</v>
      </c>
      <c r="P539" s="4">
        <v>0</v>
      </c>
      <c r="Q539" s="4">
        <v>79765</v>
      </c>
      <c r="R539" s="4">
        <v>0</v>
      </c>
      <c r="S539" s="4">
        <f t="shared" si="24"/>
        <v>350000</v>
      </c>
      <c r="T539" s="4">
        <f t="shared" si="25"/>
        <v>159530</v>
      </c>
      <c r="U539" s="4">
        <v>79765</v>
      </c>
      <c r="V539" s="4">
        <f t="shared" si="26"/>
        <v>239295</v>
      </c>
      <c r="X539"/>
    </row>
    <row r="540" spans="1:24" ht="15">
      <c r="A540">
        <v>2407</v>
      </c>
      <c r="B540">
        <v>1999</v>
      </c>
      <c r="C540">
        <v>2000</v>
      </c>
      <c r="D540">
        <v>2002</v>
      </c>
      <c r="E540" s="4">
        <v>300000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105492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f t="shared" si="24"/>
        <v>300000</v>
      </c>
      <c r="T540" s="4">
        <f t="shared" si="25"/>
        <v>105492</v>
      </c>
      <c r="U540" s="4">
        <v>0</v>
      </c>
      <c r="V540" s="4">
        <f t="shared" si="26"/>
        <v>105492</v>
      </c>
      <c r="X540"/>
    </row>
    <row r="541" spans="1:24" ht="15">
      <c r="A541">
        <v>2408</v>
      </c>
      <c r="B541">
        <v>1998</v>
      </c>
      <c r="C541">
        <v>2001</v>
      </c>
      <c r="D541">
        <v>2007</v>
      </c>
      <c r="E541" s="4">
        <v>100000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61092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f t="shared" si="24"/>
        <v>100000</v>
      </c>
      <c r="T541" s="4">
        <f t="shared" si="25"/>
        <v>61092</v>
      </c>
      <c r="U541" s="4">
        <v>0</v>
      </c>
      <c r="V541" s="4">
        <f t="shared" si="26"/>
        <v>61092</v>
      </c>
      <c r="X541"/>
    </row>
    <row r="542" spans="1:24" ht="15">
      <c r="A542">
        <v>2410</v>
      </c>
      <c r="B542">
        <v>1998</v>
      </c>
      <c r="C542">
        <v>2000</v>
      </c>
      <c r="D542">
        <v>2003</v>
      </c>
      <c r="E542" s="4">
        <v>55000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41207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f t="shared" si="24"/>
        <v>55000</v>
      </c>
      <c r="T542" s="4">
        <f t="shared" si="25"/>
        <v>41207</v>
      </c>
      <c r="U542" s="4">
        <v>0</v>
      </c>
      <c r="V542" s="4">
        <f t="shared" si="26"/>
        <v>41207</v>
      </c>
      <c r="X542"/>
    </row>
    <row r="543" spans="1:24" ht="15">
      <c r="A543">
        <v>2412</v>
      </c>
      <c r="B543">
        <v>1998</v>
      </c>
      <c r="C543">
        <v>1999</v>
      </c>
      <c r="D543">
        <v>2000</v>
      </c>
      <c r="E543" s="4">
        <v>700000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18843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f t="shared" si="24"/>
        <v>700000</v>
      </c>
      <c r="T543" s="4">
        <f t="shared" si="25"/>
        <v>18843</v>
      </c>
      <c r="U543" s="4">
        <v>0</v>
      </c>
      <c r="V543" s="4">
        <f t="shared" si="26"/>
        <v>18843</v>
      </c>
      <c r="X543"/>
    </row>
    <row r="544" spans="1:24" ht="15">
      <c r="A544">
        <v>2413</v>
      </c>
      <c r="B544">
        <v>1998</v>
      </c>
      <c r="C544">
        <v>1999</v>
      </c>
      <c r="D544">
        <v>2001</v>
      </c>
      <c r="E544" s="4">
        <v>40000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10873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f t="shared" si="24"/>
        <v>40000</v>
      </c>
      <c r="T544" s="4">
        <f t="shared" si="25"/>
        <v>10873</v>
      </c>
      <c r="U544" s="4">
        <v>0</v>
      </c>
      <c r="V544" s="4">
        <f t="shared" si="26"/>
        <v>10873</v>
      </c>
      <c r="X544"/>
    </row>
    <row r="545" spans="1:24" ht="15">
      <c r="A545">
        <v>2414</v>
      </c>
      <c r="B545">
        <v>1998</v>
      </c>
      <c r="C545">
        <v>1999</v>
      </c>
      <c r="D545">
        <v>2000</v>
      </c>
      <c r="E545" s="4">
        <v>700000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30741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f t="shared" si="24"/>
        <v>700000</v>
      </c>
      <c r="T545" s="4">
        <f t="shared" si="25"/>
        <v>30741</v>
      </c>
      <c r="U545" s="4">
        <v>0</v>
      </c>
      <c r="V545" s="4">
        <f t="shared" si="26"/>
        <v>30741</v>
      </c>
      <c r="X545"/>
    </row>
    <row r="546" spans="1:24" ht="15">
      <c r="A546">
        <v>2415</v>
      </c>
      <c r="B546">
        <v>1998</v>
      </c>
      <c r="C546">
        <v>2001</v>
      </c>
      <c r="D546">
        <v>2002</v>
      </c>
      <c r="E546" s="4">
        <v>29000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12819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f t="shared" si="24"/>
        <v>29000</v>
      </c>
      <c r="T546" s="4">
        <f t="shared" si="25"/>
        <v>12819</v>
      </c>
      <c r="U546" s="4">
        <v>0</v>
      </c>
      <c r="V546" s="4">
        <f t="shared" si="26"/>
        <v>12819</v>
      </c>
      <c r="X546"/>
    </row>
    <row r="547" spans="1:24" ht="15">
      <c r="A547">
        <v>2417</v>
      </c>
      <c r="B547">
        <v>1999</v>
      </c>
      <c r="C547">
        <v>1999</v>
      </c>
      <c r="D547">
        <v>2001</v>
      </c>
      <c r="E547" s="4">
        <v>10000</v>
      </c>
      <c r="F547" s="4">
        <v>0</v>
      </c>
      <c r="G547" s="4">
        <v>0</v>
      </c>
      <c r="H547" s="4">
        <v>0</v>
      </c>
      <c r="I547" s="4">
        <v>0</v>
      </c>
      <c r="J547" s="4">
        <v>10000</v>
      </c>
      <c r="K547" s="4">
        <v>0</v>
      </c>
      <c r="L547" s="4">
        <v>6002</v>
      </c>
      <c r="M547" s="4">
        <v>0</v>
      </c>
      <c r="N547" s="4">
        <v>0</v>
      </c>
      <c r="O547" s="4">
        <v>0</v>
      </c>
      <c r="P547" s="4">
        <v>0</v>
      </c>
      <c r="Q547" s="4">
        <v>12004</v>
      </c>
      <c r="R547" s="4">
        <v>0</v>
      </c>
      <c r="S547" s="4">
        <f t="shared" si="24"/>
        <v>20000</v>
      </c>
      <c r="T547" s="4">
        <f t="shared" si="25"/>
        <v>18006</v>
      </c>
      <c r="U547" s="4">
        <v>0</v>
      </c>
      <c r="V547" s="4">
        <f t="shared" si="26"/>
        <v>18006</v>
      </c>
      <c r="X547"/>
    </row>
    <row r="548" spans="1:24" ht="15">
      <c r="A548">
        <v>2419</v>
      </c>
      <c r="B548">
        <v>1998</v>
      </c>
      <c r="C548">
        <v>2000</v>
      </c>
      <c r="D548">
        <v>2002</v>
      </c>
      <c r="E548" s="4">
        <v>250000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15000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f t="shared" si="24"/>
        <v>250000</v>
      </c>
      <c r="T548" s="4">
        <f t="shared" si="25"/>
        <v>15000</v>
      </c>
      <c r="U548" s="4">
        <v>0</v>
      </c>
      <c r="V548" s="4">
        <f t="shared" si="26"/>
        <v>15000</v>
      </c>
      <c r="X548"/>
    </row>
    <row r="549" spans="1:24" ht="15">
      <c r="A549">
        <v>2420</v>
      </c>
      <c r="B549">
        <v>1998</v>
      </c>
      <c r="C549">
        <v>1999</v>
      </c>
      <c r="D549">
        <v>2002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190000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6000</v>
      </c>
      <c r="R549" s="4">
        <v>0</v>
      </c>
      <c r="S549" s="4">
        <f t="shared" si="24"/>
        <v>190000</v>
      </c>
      <c r="T549" s="4">
        <f t="shared" si="25"/>
        <v>6000</v>
      </c>
      <c r="U549" s="4">
        <v>0</v>
      </c>
      <c r="V549" s="4">
        <f t="shared" si="26"/>
        <v>6000</v>
      </c>
      <c r="X549"/>
    </row>
    <row r="550" spans="1:24" ht="15">
      <c r="A550">
        <v>2424</v>
      </c>
      <c r="B550">
        <v>1998</v>
      </c>
      <c r="C550">
        <v>2001</v>
      </c>
      <c r="D550">
        <v>2001</v>
      </c>
      <c r="E550" s="4">
        <v>5000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2333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f t="shared" si="24"/>
        <v>5000</v>
      </c>
      <c r="T550" s="4">
        <f t="shared" si="25"/>
        <v>2333</v>
      </c>
      <c r="U550" s="4">
        <v>0</v>
      </c>
      <c r="V550" s="4">
        <f t="shared" si="26"/>
        <v>2333</v>
      </c>
      <c r="X550"/>
    </row>
    <row r="551" spans="1:24" ht="15">
      <c r="A551">
        <v>2428</v>
      </c>
      <c r="B551">
        <v>1998</v>
      </c>
      <c r="C551">
        <v>2000</v>
      </c>
      <c r="D551">
        <v>2000</v>
      </c>
      <c r="E551" s="4">
        <v>450000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10827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f t="shared" si="24"/>
        <v>450000</v>
      </c>
      <c r="T551" s="4">
        <f t="shared" si="25"/>
        <v>10827</v>
      </c>
      <c r="U551" s="4">
        <v>0</v>
      </c>
      <c r="V551" s="4">
        <f t="shared" si="26"/>
        <v>10827</v>
      </c>
      <c r="X551"/>
    </row>
    <row r="552" spans="1:24" ht="15">
      <c r="A552">
        <v>2431</v>
      </c>
      <c r="B552">
        <v>1998</v>
      </c>
      <c r="C552">
        <v>1999</v>
      </c>
      <c r="D552">
        <v>2002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793101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7411</v>
      </c>
      <c r="R552" s="4">
        <v>0</v>
      </c>
      <c r="S552" s="4">
        <f t="shared" si="24"/>
        <v>793101</v>
      </c>
      <c r="T552" s="4">
        <f t="shared" si="25"/>
        <v>7411</v>
      </c>
      <c r="U552" s="4">
        <v>0</v>
      </c>
      <c r="V552" s="4">
        <f t="shared" si="26"/>
        <v>7411</v>
      </c>
      <c r="X552"/>
    </row>
    <row r="553" spans="1:24" ht="15">
      <c r="A553">
        <v>2432</v>
      </c>
      <c r="B553">
        <v>1998</v>
      </c>
      <c r="C553">
        <v>2001</v>
      </c>
      <c r="D553">
        <v>2002</v>
      </c>
      <c r="E553" s="4">
        <v>1000000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4961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f t="shared" si="24"/>
        <v>1000000</v>
      </c>
      <c r="T553" s="4">
        <f t="shared" si="25"/>
        <v>4961</v>
      </c>
      <c r="U553" s="4">
        <v>0</v>
      </c>
      <c r="V553" s="4">
        <f t="shared" si="26"/>
        <v>4961</v>
      </c>
      <c r="X553"/>
    </row>
    <row r="554" spans="1:24" ht="15">
      <c r="A554">
        <v>2444</v>
      </c>
      <c r="B554">
        <v>1998</v>
      </c>
      <c r="C554">
        <v>2000</v>
      </c>
      <c r="D554">
        <v>2002</v>
      </c>
      <c r="E554" s="4">
        <v>300000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f t="shared" si="24"/>
        <v>300000</v>
      </c>
      <c r="T554" s="4">
        <f t="shared" si="25"/>
        <v>0</v>
      </c>
      <c r="U554" s="4">
        <v>8808</v>
      </c>
      <c r="V554" s="4">
        <f t="shared" si="26"/>
        <v>8808</v>
      </c>
      <c r="X554"/>
    </row>
    <row r="555" spans="1:24" ht="15">
      <c r="A555">
        <v>2445</v>
      </c>
      <c r="B555">
        <v>1998</v>
      </c>
      <c r="C555">
        <v>1999</v>
      </c>
      <c r="D555">
        <v>2002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10000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f t="shared" si="24"/>
        <v>10000</v>
      </c>
      <c r="T555" s="4">
        <f t="shared" si="25"/>
        <v>0</v>
      </c>
      <c r="U555" s="4">
        <v>0</v>
      </c>
      <c r="V555" s="4">
        <f t="shared" si="26"/>
        <v>0</v>
      </c>
      <c r="X555"/>
    </row>
    <row r="556" spans="1:24" ht="15">
      <c r="A556">
        <v>2447</v>
      </c>
      <c r="B556">
        <v>1998</v>
      </c>
      <c r="C556">
        <v>2000</v>
      </c>
      <c r="D556">
        <v>2003</v>
      </c>
      <c r="E556" s="4">
        <v>50000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11074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f t="shared" si="24"/>
        <v>50000</v>
      </c>
      <c r="T556" s="4">
        <f t="shared" si="25"/>
        <v>11074</v>
      </c>
      <c r="U556" s="4">
        <v>0</v>
      </c>
      <c r="V556" s="4">
        <f t="shared" si="26"/>
        <v>11074</v>
      </c>
      <c r="X556"/>
    </row>
    <row r="557" spans="1:24" ht="15">
      <c r="A557">
        <v>2448</v>
      </c>
      <c r="B557">
        <v>1998</v>
      </c>
      <c r="C557">
        <v>2001</v>
      </c>
      <c r="D557">
        <v>2004</v>
      </c>
      <c r="E557" s="4">
        <v>200000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30924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f t="shared" si="24"/>
        <v>200000</v>
      </c>
      <c r="T557" s="4">
        <f t="shared" si="25"/>
        <v>30924</v>
      </c>
      <c r="U557" s="4">
        <v>0</v>
      </c>
      <c r="V557" s="4">
        <f t="shared" si="26"/>
        <v>30924</v>
      </c>
      <c r="X557"/>
    </row>
    <row r="558" spans="1:24" ht="15">
      <c r="A558">
        <v>2450</v>
      </c>
      <c r="B558">
        <v>1998</v>
      </c>
      <c r="C558">
        <v>1999</v>
      </c>
      <c r="D558">
        <v>2001</v>
      </c>
      <c r="E558" s="4">
        <v>40000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32852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f t="shared" si="24"/>
        <v>40000</v>
      </c>
      <c r="T558" s="4">
        <f t="shared" si="25"/>
        <v>32852</v>
      </c>
      <c r="U558" s="4">
        <v>0</v>
      </c>
      <c r="V558" s="4">
        <f t="shared" si="26"/>
        <v>32852</v>
      </c>
      <c r="X558"/>
    </row>
    <row r="559" spans="1:24" ht="15">
      <c r="A559">
        <v>2454</v>
      </c>
      <c r="B559">
        <v>1998</v>
      </c>
      <c r="C559">
        <v>2002</v>
      </c>
      <c r="D559">
        <v>2004</v>
      </c>
      <c r="E559" s="4">
        <v>37500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46613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f t="shared" si="24"/>
        <v>37500</v>
      </c>
      <c r="T559" s="4">
        <f t="shared" si="25"/>
        <v>46613</v>
      </c>
      <c r="U559" s="4">
        <v>8338</v>
      </c>
      <c r="V559" s="4">
        <f t="shared" si="26"/>
        <v>54951</v>
      </c>
      <c r="X559"/>
    </row>
    <row r="560" spans="1:24" ht="15">
      <c r="A560">
        <v>2456</v>
      </c>
      <c r="B560">
        <v>1998</v>
      </c>
      <c r="C560">
        <v>2001</v>
      </c>
      <c r="D560">
        <v>2002</v>
      </c>
      <c r="E560" s="4">
        <v>300000</v>
      </c>
      <c r="F560" s="4">
        <v>0</v>
      </c>
      <c r="G560" s="4">
        <v>0</v>
      </c>
      <c r="H560" s="4">
        <v>0</v>
      </c>
      <c r="I560" s="4">
        <v>0</v>
      </c>
      <c r="J560" s="4">
        <v>100000</v>
      </c>
      <c r="K560" s="4">
        <v>0</v>
      </c>
      <c r="L560" s="4">
        <v>40101</v>
      </c>
      <c r="M560" s="4">
        <v>0</v>
      </c>
      <c r="N560" s="4">
        <v>0</v>
      </c>
      <c r="O560" s="4">
        <v>0</v>
      </c>
      <c r="P560" s="4">
        <v>0</v>
      </c>
      <c r="Q560" s="4">
        <v>23457</v>
      </c>
      <c r="R560" s="4">
        <v>0</v>
      </c>
      <c r="S560" s="4">
        <f t="shared" si="24"/>
        <v>400000</v>
      </c>
      <c r="T560" s="4">
        <f t="shared" si="25"/>
        <v>63558</v>
      </c>
      <c r="U560" s="4">
        <v>0</v>
      </c>
      <c r="V560" s="4">
        <f t="shared" si="26"/>
        <v>63558</v>
      </c>
      <c r="X560"/>
    </row>
    <row r="561" spans="1:24" ht="15">
      <c r="A561">
        <v>2458</v>
      </c>
      <c r="B561">
        <v>1998</v>
      </c>
      <c r="C561">
        <v>2001</v>
      </c>
      <c r="D561">
        <v>2004</v>
      </c>
      <c r="E561" s="4">
        <v>400000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46428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f t="shared" si="24"/>
        <v>400000</v>
      </c>
      <c r="T561" s="4">
        <f t="shared" si="25"/>
        <v>46428</v>
      </c>
      <c r="U561" s="4">
        <v>0</v>
      </c>
      <c r="V561" s="4">
        <f t="shared" si="26"/>
        <v>46428</v>
      </c>
      <c r="X561"/>
    </row>
    <row r="562" spans="1:24" ht="15">
      <c r="A562">
        <v>2459</v>
      </c>
      <c r="B562">
        <v>1998</v>
      </c>
      <c r="C562">
        <v>2000</v>
      </c>
      <c r="D562">
        <v>2004</v>
      </c>
      <c r="E562" s="4">
        <v>548000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100759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f t="shared" si="24"/>
        <v>548000</v>
      </c>
      <c r="T562" s="4">
        <f t="shared" si="25"/>
        <v>100759</v>
      </c>
      <c r="U562" s="4">
        <v>0</v>
      </c>
      <c r="V562" s="4">
        <f t="shared" si="26"/>
        <v>100759</v>
      </c>
      <c r="X562"/>
    </row>
    <row r="563" spans="1:24" ht="15">
      <c r="A563">
        <v>2463</v>
      </c>
      <c r="B563">
        <v>1998</v>
      </c>
      <c r="C563">
        <v>1999</v>
      </c>
      <c r="D563">
        <v>2002</v>
      </c>
      <c r="E563" s="4">
        <v>25000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18753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f t="shared" si="24"/>
        <v>25000</v>
      </c>
      <c r="T563" s="4">
        <f t="shared" si="25"/>
        <v>18753</v>
      </c>
      <c r="U563" s="4">
        <v>0</v>
      </c>
      <c r="V563" s="4">
        <f t="shared" si="26"/>
        <v>18753</v>
      </c>
      <c r="X563"/>
    </row>
    <row r="564" spans="1:24" ht="15">
      <c r="A564">
        <v>2464</v>
      </c>
      <c r="B564">
        <v>1998</v>
      </c>
      <c r="C564">
        <v>1999</v>
      </c>
      <c r="D564">
        <v>2002</v>
      </c>
      <c r="E564" s="4">
        <v>823000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79278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f t="shared" si="24"/>
        <v>823000</v>
      </c>
      <c r="T564" s="4">
        <f t="shared" si="25"/>
        <v>79278</v>
      </c>
      <c r="U564" s="4">
        <v>0</v>
      </c>
      <c r="V564" s="4">
        <f t="shared" si="26"/>
        <v>79278</v>
      </c>
      <c r="X564"/>
    </row>
    <row r="565" spans="1:24" ht="15">
      <c r="A565">
        <v>2465</v>
      </c>
      <c r="B565">
        <v>1998</v>
      </c>
      <c r="C565">
        <v>2000</v>
      </c>
      <c r="D565">
        <v>2002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80000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53747</v>
      </c>
      <c r="R565" s="4">
        <v>0</v>
      </c>
      <c r="S565" s="4">
        <f t="shared" si="24"/>
        <v>80000</v>
      </c>
      <c r="T565" s="4">
        <f t="shared" si="25"/>
        <v>53747</v>
      </c>
      <c r="U565" s="4">
        <v>0</v>
      </c>
      <c r="V565" s="4">
        <f t="shared" si="26"/>
        <v>53747</v>
      </c>
      <c r="X565"/>
    </row>
    <row r="566" spans="1:24" ht="15">
      <c r="A566">
        <v>2467</v>
      </c>
      <c r="B566">
        <v>1998</v>
      </c>
      <c r="C566">
        <v>1999</v>
      </c>
      <c r="D566">
        <v>2004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50000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43620</v>
      </c>
      <c r="R566" s="4">
        <v>0</v>
      </c>
      <c r="S566" s="4">
        <f t="shared" si="24"/>
        <v>50000</v>
      </c>
      <c r="T566" s="4">
        <f t="shared" si="25"/>
        <v>43620</v>
      </c>
      <c r="U566" s="4">
        <v>12117</v>
      </c>
      <c r="V566" s="4">
        <f t="shared" si="26"/>
        <v>55737</v>
      </c>
      <c r="X566"/>
    </row>
    <row r="567" spans="1:24" ht="15">
      <c r="A567">
        <v>2468</v>
      </c>
      <c r="B567">
        <v>1998</v>
      </c>
      <c r="C567">
        <v>2001</v>
      </c>
      <c r="D567">
        <v>2003</v>
      </c>
      <c r="E567" s="4">
        <v>906673</v>
      </c>
      <c r="F567" s="4">
        <v>0</v>
      </c>
      <c r="G567" s="4">
        <v>0</v>
      </c>
      <c r="H567" s="4">
        <v>0</v>
      </c>
      <c r="I567" s="4">
        <v>0</v>
      </c>
      <c r="J567" s="4">
        <v>906673</v>
      </c>
      <c r="K567" s="4">
        <v>0</v>
      </c>
      <c r="L567" s="4">
        <v>57134</v>
      </c>
      <c r="M567" s="4">
        <v>0</v>
      </c>
      <c r="N567" s="4">
        <v>0</v>
      </c>
      <c r="O567" s="4">
        <v>0</v>
      </c>
      <c r="P567" s="4">
        <v>0</v>
      </c>
      <c r="Q567" s="4">
        <v>57134</v>
      </c>
      <c r="R567" s="4">
        <v>0</v>
      </c>
      <c r="S567" s="4">
        <f t="shared" si="24"/>
        <v>1813346</v>
      </c>
      <c r="T567" s="4">
        <f t="shared" si="25"/>
        <v>114268</v>
      </c>
      <c r="U567" s="4">
        <v>0</v>
      </c>
      <c r="V567" s="4">
        <f t="shared" si="26"/>
        <v>114268</v>
      </c>
      <c r="X567"/>
    </row>
    <row r="568" spans="1:24" ht="15">
      <c r="A568">
        <v>2470</v>
      </c>
      <c r="B568">
        <v>1998</v>
      </c>
      <c r="C568">
        <v>1999</v>
      </c>
      <c r="D568">
        <v>2001</v>
      </c>
      <c r="E568" s="4">
        <v>227500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14408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f t="shared" si="24"/>
        <v>227500</v>
      </c>
      <c r="T568" s="4">
        <f t="shared" si="25"/>
        <v>14408</v>
      </c>
      <c r="U568" s="4">
        <v>0</v>
      </c>
      <c r="V568" s="4">
        <f t="shared" si="26"/>
        <v>14408</v>
      </c>
      <c r="X568"/>
    </row>
    <row r="569" spans="1:24" ht="15">
      <c r="A569">
        <v>2480</v>
      </c>
      <c r="B569">
        <v>1998</v>
      </c>
      <c r="C569">
        <v>2000</v>
      </c>
      <c r="D569">
        <v>2001</v>
      </c>
      <c r="E569" s="4">
        <v>30000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38771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f t="shared" si="24"/>
        <v>30000</v>
      </c>
      <c r="T569" s="4">
        <f t="shared" si="25"/>
        <v>38771</v>
      </c>
      <c r="U569" s="4">
        <v>0</v>
      </c>
      <c r="V569" s="4">
        <f t="shared" si="26"/>
        <v>38771</v>
      </c>
      <c r="X569"/>
    </row>
    <row r="570" spans="1:24" ht="15">
      <c r="A570">
        <v>2483</v>
      </c>
      <c r="B570">
        <v>1998</v>
      </c>
      <c r="C570">
        <v>2000</v>
      </c>
      <c r="D570">
        <v>2002</v>
      </c>
      <c r="E570" s="4">
        <v>260000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24097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f t="shared" si="24"/>
        <v>260000</v>
      </c>
      <c r="T570" s="4">
        <f t="shared" si="25"/>
        <v>24097</v>
      </c>
      <c r="U570" s="4">
        <v>0</v>
      </c>
      <c r="V570" s="4">
        <f t="shared" si="26"/>
        <v>24097</v>
      </c>
      <c r="X570"/>
    </row>
    <row r="571" spans="1:24" ht="15">
      <c r="A571">
        <v>2488</v>
      </c>
      <c r="B571">
        <v>1999</v>
      </c>
      <c r="C571">
        <v>2000</v>
      </c>
      <c r="D571">
        <v>2003</v>
      </c>
      <c r="E571" s="4">
        <v>175000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47598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f t="shared" si="24"/>
        <v>175000</v>
      </c>
      <c r="T571" s="4">
        <f t="shared" si="25"/>
        <v>47598</v>
      </c>
      <c r="U571" s="4">
        <v>0</v>
      </c>
      <c r="V571" s="4">
        <f t="shared" si="26"/>
        <v>47598</v>
      </c>
      <c r="X571"/>
    </row>
    <row r="572" spans="1:24" ht="15">
      <c r="A572">
        <v>2491</v>
      </c>
      <c r="B572">
        <v>1999</v>
      </c>
      <c r="C572">
        <v>2000</v>
      </c>
      <c r="D572">
        <v>2008</v>
      </c>
      <c r="E572" s="4">
        <v>25000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78819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f t="shared" si="24"/>
        <v>25000</v>
      </c>
      <c r="T572" s="4">
        <f t="shared" si="25"/>
        <v>78819</v>
      </c>
      <c r="U572" s="4">
        <v>0</v>
      </c>
      <c r="V572" s="4">
        <f t="shared" si="26"/>
        <v>78819</v>
      </c>
      <c r="X572"/>
    </row>
    <row r="573" spans="1:24" ht="15">
      <c r="A573">
        <v>2492</v>
      </c>
      <c r="B573">
        <v>1999</v>
      </c>
      <c r="C573">
        <v>2001</v>
      </c>
      <c r="D573">
        <v>2008</v>
      </c>
      <c r="E573" s="4">
        <v>600000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363948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f t="shared" si="24"/>
        <v>600000</v>
      </c>
      <c r="T573" s="4">
        <f t="shared" si="25"/>
        <v>363948</v>
      </c>
      <c r="U573" s="4">
        <v>0</v>
      </c>
      <c r="V573" s="4">
        <f t="shared" si="26"/>
        <v>363948</v>
      </c>
      <c r="X573"/>
    </row>
    <row r="574" spans="1:24" ht="15">
      <c r="A574">
        <v>2495</v>
      </c>
      <c r="B574">
        <v>1999</v>
      </c>
      <c r="C574">
        <v>2000</v>
      </c>
      <c r="D574">
        <v>2002</v>
      </c>
      <c r="E574" s="4">
        <v>325000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26382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f t="shared" si="24"/>
        <v>325000</v>
      </c>
      <c r="T574" s="4">
        <f t="shared" si="25"/>
        <v>26382</v>
      </c>
      <c r="U574" s="4">
        <v>0</v>
      </c>
      <c r="V574" s="4">
        <f t="shared" si="26"/>
        <v>26382</v>
      </c>
      <c r="X574"/>
    </row>
    <row r="575" spans="1:24" ht="15">
      <c r="A575">
        <v>2497</v>
      </c>
      <c r="B575">
        <v>1999</v>
      </c>
      <c r="C575">
        <v>1999</v>
      </c>
      <c r="D575">
        <v>2001</v>
      </c>
      <c r="E575" s="4">
        <v>250000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6573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f t="shared" si="24"/>
        <v>250000</v>
      </c>
      <c r="T575" s="4">
        <f t="shared" si="25"/>
        <v>6573</v>
      </c>
      <c r="U575" s="4">
        <v>912</v>
      </c>
      <c r="V575" s="4">
        <f t="shared" si="26"/>
        <v>7485</v>
      </c>
      <c r="X575"/>
    </row>
    <row r="576" spans="1:24" ht="15">
      <c r="A576">
        <v>2498</v>
      </c>
      <c r="B576">
        <v>1999</v>
      </c>
      <c r="C576">
        <v>2001</v>
      </c>
      <c r="D576">
        <v>2005</v>
      </c>
      <c r="E576" s="4">
        <v>100000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45757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f t="shared" si="24"/>
        <v>100000</v>
      </c>
      <c r="T576" s="4">
        <f t="shared" si="25"/>
        <v>45757</v>
      </c>
      <c r="U576" s="4">
        <v>0</v>
      </c>
      <c r="V576" s="4">
        <f t="shared" si="26"/>
        <v>45757</v>
      </c>
      <c r="X576"/>
    </row>
    <row r="577" spans="1:24" ht="15">
      <c r="A577">
        <v>2502</v>
      </c>
      <c r="B577">
        <v>1999</v>
      </c>
      <c r="C577">
        <v>2001</v>
      </c>
      <c r="D577">
        <v>2002</v>
      </c>
      <c r="E577" s="4">
        <v>225000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27906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f t="shared" si="24"/>
        <v>225000</v>
      </c>
      <c r="T577" s="4">
        <f t="shared" si="25"/>
        <v>27906</v>
      </c>
      <c r="U577" s="4">
        <v>27926</v>
      </c>
      <c r="V577" s="4">
        <f t="shared" si="26"/>
        <v>55832</v>
      </c>
      <c r="X577"/>
    </row>
    <row r="578" spans="1:24" ht="15">
      <c r="A578">
        <v>2504</v>
      </c>
      <c r="B578">
        <v>1999</v>
      </c>
      <c r="C578">
        <v>1999</v>
      </c>
      <c r="D578">
        <v>2004</v>
      </c>
      <c r="E578" s="4">
        <v>600000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131416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f aca="true" t="shared" si="27" ref="S578:S641">SUM(E578:K578)</f>
        <v>600000</v>
      </c>
      <c r="T578" s="4">
        <f aca="true" t="shared" si="28" ref="T578:T641">SUM(L578:R578)</f>
        <v>131416</v>
      </c>
      <c r="U578" s="4">
        <v>0</v>
      </c>
      <c r="V578" s="4">
        <f t="shared" si="26"/>
        <v>131416</v>
      </c>
      <c r="X578"/>
    </row>
    <row r="579" spans="1:24" ht="15">
      <c r="A579">
        <v>2507</v>
      </c>
      <c r="B579">
        <v>1999</v>
      </c>
      <c r="C579">
        <v>2001</v>
      </c>
      <c r="D579">
        <v>2001</v>
      </c>
      <c r="E579" s="4">
        <v>500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4838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f t="shared" si="27"/>
        <v>500</v>
      </c>
      <c r="T579" s="4">
        <f t="shared" si="28"/>
        <v>4838</v>
      </c>
      <c r="U579" s="4">
        <v>0</v>
      </c>
      <c r="V579" s="4">
        <f aca="true" t="shared" si="29" ref="V579:V642">U579+T579</f>
        <v>4838</v>
      </c>
      <c r="X579"/>
    </row>
    <row r="580" spans="1:24" ht="15">
      <c r="A580">
        <v>2508</v>
      </c>
      <c r="B580">
        <v>1999</v>
      </c>
      <c r="C580">
        <v>2001</v>
      </c>
      <c r="D580">
        <v>2003</v>
      </c>
      <c r="E580" s="4">
        <v>300000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12600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f t="shared" si="27"/>
        <v>300000</v>
      </c>
      <c r="T580" s="4">
        <f t="shared" si="28"/>
        <v>12600</v>
      </c>
      <c r="U580" s="4">
        <v>0</v>
      </c>
      <c r="V580" s="4">
        <f t="shared" si="29"/>
        <v>12600</v>
      </c>
      <c r="X580"/>
    </row>
    <row r="581" spans="1:24" ht="15">
      <c r="A581">
        <v>2511</v>
      </c>
      <c r="B581">
        <v>1999</v>
      </c>
      <c r="C581">
        <v>1999</v>
      </c>
      <c r="D581">
        <v>2001</v>
      </c>
      <c r="E581" s="4">
        <v>375000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12553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f t="shared" si="27"/>
        <v>375000</v>
      </c>
      <c r="T581" s="4">
        <f t="shared" si="28"/>
        <v>12553</v>
      </c>
      <c r="U581" s="4">
        <v>0</v>
      </c>
      <c r="V581" s="4">
        <f t="shared" si="29"/>
        <v>12553</v>
      </c>
      <c r="X581"/>
    </row>
    <row r="582" spans="1:24" ht="15">
      <c r="A582">
        <v>2512</v>
      </c>
      <c r="B582">
        <v>1999</v>
      </c>
      <c r="C582">
        <v>2001</v>
      </c>
      <c r="D582">
        <v>2004</v>
      </c>
      <c r="E582" s="4">
        <v>75000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21403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f t="shared" si="27"/>
        <v>75000</v>
      </c>
      <c r="T582" s="4">
        <f t="shared" si="28"/>
        <v>21403</v>
      </c>
      <c r="U582" s="4">
        <v>0</v>
      </c>
      <c r="V582" s="4">
        <f t="shared" si="29"/>
        <v>21403</v>
      </c>
      <c r="X582"/>
    </row>
    <row r="583" spans="1:24" ht="15">
      <c r="A583">
        <v>2516</v>
      </c>
      <c r="B583">
        <v>1999</v>
      </c>
      <c r="C583">
        <v>1999</v>
      </c>
      <c r="D583">
        <v>2001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150000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5720</v>
      </c>
      <c r="R583" s="4">
        <v>0</v>
      </c>
      <c r="S583" s="4">
        <f t="shared" si="27"/>
        <v>150000</v>
      </c>
      <c r="T583" s="4">
        <f t="shared" si="28"/>
        <v>5720</v>
      </c>
      <c r="U583" s="4">
        <v>10100</v>
      </c>
      <c r="V583" s="4">
        <f t="shared" si="29"/>
        <v>15820</v>
      </c>
      <c r="X583"/>
    </row>
    <row r="584" spans="1:24" ht="15">
      <c r="A584">
        <v>2520</v>
      </c>
      <c r="B584">
        <v>1999</v>
      </c>
      <c r="C584">
        <v>1999</v>
      </c>
      <c r="D584">
        <v>2001</v>
      </c>
      <c r="E584" s="4">
        <v>25000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13383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f t="shared" si="27"/>
        <v>25000</v>
      </c>
      <c r="T584" s="4">
        <f t="shared" si="28"/>
        <v>13383</v>
      </c>
      <c r="U584" s="4">
        <v>0</v>
      </c>
      <c r="V584" s="4">
        <f t="shared" si="29"/>
        <v>13383</v>
      </c>
      <c r="X584"/>
    </row>
    <row r="585" spans="1:24" ht="15">
      <c r="A585">
        <v>2521</v>
      </c>
      <c r="B585">
        <v>1999</v>
      </c>
      <c r="C585">
        <v>1999</v>
      </c>
      <c r="D585">
        <v>2002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175000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23555</v>
      </c>
      <c r="R585" s="4">
        <v>0</v>
      </c>
      <c r="S585" s="4">
        <f t="shared" si="27"/>
        <v>175000</v>
      </c>
      <c r="T585" s="4">
        <f t="shared" si="28"/>
        <v>23555</v>
      </c>
      <c r="U585" s="4">
        <v>23555</v>
      </c>
      <c r="V585" s="4">
        <f t="shared" si="29"/>
        <v>47110</v>
      </c>
      <c r="X585"/>
    </row>
    <row r="586" spans="1:24" ht="15">
      <c r="A586">
        <v>2523</v>
      </c>
      <c r="B586">
        <v>1999</v>
      </c>
      <c r="C586">
        <v>2000</v>
      </c>
      <c r="D586">
        <v>2002</v>
      </c>
      <c r="E586" s="4">
        <v>200000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33486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f t="shared" si="27"/>
        <v>200000</v>
      </c>
      <c r="T586" s="4">
        <f t="shared" si="28"/>
        <v>33486</v>
      </c>
      <c r="U586" s="4">
        <v>0</v>
      </c>
      <c r="V586" s="4">
        <f t="shared" si="29"/>
        <v>33486</v>
      </c>
      <c r="X586"/>
    </row>
    <row r="587" spans="1:24" ht="15">
      <c r="A587">
        <v>2527</v>
      </c>
      <c r="B587">
        <v>1999</v>
      </c>
      <c r="C587">
        <v>2000</v>
      </c>
      <c r="D587">
        <v>2003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100000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45895</v>
      </c>
      <c r="R587" s="4">
        <v>0</v>
      </c>
      <c r="S587" s="4">
        <f t="shared" si="27"/>
        <v>100000</v>
      </c>
      <c r="T587" s="4">
        <f t="shared" si="28"/>
        <v>45895</v>
      </c>
      <c r="U587" s="4">
        <v>0</v>
      </c>
      <c r="V587" s="4">
        <f t="shared" si="29"/>
        <v>45895</v>
      </c>
      <c r="X587"/>
    </row>
    <row r="588" spans="1:24" ht="15">
      <c r="A588">
        <v>2528</v>
      </c>
      <c r="B588">
        <v>1999</v>
      </c>
      <c r="C588">
        <v>1999</v>
      </c>
      <c r="D588">
        <v>2003</v>
      </c>
      <c r="E588" s="4">
        <v>250000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88144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f t="shared" si="27"/>
        <v>250000</v>
      </c>
      <c r="T588" s="4">
        <f t="shared" si="28"/>
        <v>88144</v>
      </c>
      <c r="U588" s="4">
        <v>0</v>
      </c>
      <c r="V588" s="4">
        <f t="shared" si="29"/>
        <v>88144</v>
      </c>
      <c r="X588"/>
    </row>
    <row r="589" spans="1:24" ht="15">
      <c r="A589">
        <v>2530</v>
      </c>
      <c r="B589">
        <v>1999</v>
      </c>
      <c r="C589">
        <v>1999</v>
      </c>
      <c r="D589">
        <v>2001</v>
      </c>
      <c r="E589" s="4">
        <v>125000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9763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f t="shared" si="27"/>
        <v>125000</v>
      </c>
      <c r="T589" s="4">
        <f t="shared" si="28"/>
        <v>9763</v>
      </c>
      <c r="U589" s="4">
        <v>0</v>
      </c>
      <c r="V589" s="4">
        <f t="shared" si="29"/>
        <v>9763</v>
      </c>
      <c r="X589"/>
    </row>
    <row r="590" spans="1:24" ht="15">
      <c r="A590">
        <v>2538</v>
      </c>
      <c r="B590">
        <v>1999</v>
      </c>
      <c r="C590">
        <v>2000</v>
      </c>
      <c r="D590">
        <v>2003</v>
      </c>
      <c r="E590" s="4">
        <v>40000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95635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f t="shared" si="27"/>
        <v>40000</v>
      </c>
      <c r="T590" s="4">
        <f t="shared" si="28"/>
        <v>95635</v>
      </c>
      <c r="U590" s="4">
        <v>95908</v>
      </c>
      <c r="V590" s="4">
        <f t="shared" si="29"/>
        <v>191543</v>
      </c>
      <c r="X590"/>
    </row>
    <row r="591" spans="1:24" ht="15">
      <c r="A591">
        <v>2542</v>
      </c>
      <c r="B591">
        <v>1999</v>
      </c>
      <c r="C591">
        <v>2001</v>
      </c>
      <c r="D591">
        <v>2004</v>
      </c>
      <c r="E591" s="4">
        <v>67500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28602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f t="shared" si="27"/>
        <v>67500</v>
      </c>
      <c r="T591" s="4">
        <f t="shared" si="28"/>
        <v>28602</v>
      </c>
      <c r="U591" s="4">
        <v>0</v>
      </c>
      <c r="V591" s="4">
        <f t="shared" si="29"/>
        <v>28602</v>
      </c>
      <c r="X591"/>
    </row>
    <row r="592" spans="1:24" ht="15">
      <c r="A592">
        <v>2543</v>
      </c>
      <c r="B592">
        <v>1999</v>
      </c>
      <c r="C592">
        <v>2001</v>
      </c>
      <c r="D592">
        <v>2003</v>
      </c>
      <c r="E592" s="4">
        <v>50000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13993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f t="shared" si="27"/>
        <v>50000</v>
      </c>
      <c r="T592" s="4">
        <f t="shared" si="28"/>
        <v>13993</v>
      </c>
      <c r="U592" s="4">
        <v>0</v>
      </c>
      <c r="V592" s="4">
        <f t="shared" si="29"/>
        <v>13993</v>
      </c>
      <c r="X592"/>
    </row>
    <row r="593" spans="1:24" ht="15">
      <c r="A593">
        <v>2544</v>
      </c>
      <c r="B593">
        <v>1999</v>
      </c>
      <c r="C593">
        <v>2000</v>
      </c>
      <c r="D593">
        <v>2003</v>
      </c>
      <c r="E593" s="4">
        <v>62500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48133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f t="shared" si="27"/>
        <v>62500</v>
      </c>
      <c r="T593" s="4">
        <f t="shared" si="28"/>
        <v>48133</v>
      </c>
      <c r="U593" s="4">
        <v>0</v>
      </c>
      <c r="V593" s="4">
        <f t="shared" si="29"/>
        <v>48133</v>
      </c>
      <c r="X593"/>
    </row>
    <row r="594" spans="1:24" ht="15">
      <c r="A594">
        <v>2545</v>
      </c>
      <c r="B594">
        <v>1999</v>
      </c>
      <c r="C594">
        <v>2001</v>
      </c>
      <c r="D594">
        <v>2006</v>
      </c>
      <c r="E594" s="4">
        <v>27500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35993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f t="shared" si="27"/>
        <v>27500</v>
      </c>
      <c r="T594" s="4">
        <f t="shared" si="28"/>
        <v>35993</v>
      </c>
      <c r="U594" s="4">
        <v>0</v>
      </c>
      <c r="V594" s="4">
        <f t="shared" si="29"/>
        <v>35993</v>
      </c>
      <c r="X594"/>
    </row>
    <row r="595" spans="1:24" ht="15">
      <c r="A595">
        <v>2550</v>
      </c>
      <c r="B595">
        <v>1999</v>
      </c>
      <c r="C595">
        <v>2001</v>
      </c>
      <c r="D595">
        <v>2005</v>
      </c>
      <c r="E595" s="4">
        <v>37500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23068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f t="shared" si="27"/>
        <v>37500</v>
      </c>
      <c r="T595" s="4">
        <f t="shared" si="28"/>
        <v>23068</v>
      </c>
      <c r="U595" s="4">
        <v>0</v>
      </c>
      <c r="V595" s="4">
        <f t="shared" si="29"/>
        <v>23068</v>
      </c>
      <c r="X595"/>
    </row>
    <row r="596" spans="1:24" ht="15">
      <c r="A596">
        <v>2552</v>
      </c>
      <c r="B596">
        <v>1999</v>
      </c>
      <c r="C596">
        <v>2000</v>
      </c>
      <c r="D596">
        <v>2001</v>
      </c>
      <c r="E596" s="4">
        <v>300000</v>
      </c>
      <c r="F596" s="4">
        <v>0</v>
      </c>
      <c r="G596" s="4">
        <v>0</v>
      </c>
      <c r="H596" s="4">
        <v>0</v>
      </c>
      <c r="I596" s="4">
        <v>0</v>
      </c>
      <c r="J596" s="4">
        <v>100000</v>
      </c>
      <c r="K596" s="4">
        <v>0</v>
      </c>
      <c r="L596" s="4">
        <v>23397</v>
      </c>
      <c r="M596" s="4">
        <v>0</v>
      </c>
      <c r="N596" s="4">
        <v>0</v>
      </c>
      <c r="O596" s="4">
        <v>0</v>
      </c>
      <c r="P596" s="4">
        <v>0</v>
      </c>
      <c r="Q596" s="4">
        <v>46796</v>
      </c>
      <c r="R596" s="4">
        <v>0</v>
      </c>
      <c r="S596" s="4">
        <f t="shared" si="27"/>
        <v>400000</v>
      </c>
      <c r="T596" s="4">
        <f t="shared" si="28"/>
        <v>70193</v>
      </c>
      <c r="U596" s="4">
        <v>0</v>
      </c>
      <c r="V596" s="4">
        <f t="shared" si="29"/>
        <v>70193</v>
      </c>
      <c r="X596"/>
    </row>
    <row r="597" spans="1:24" ht="15">
      <c r="A597">
        <v>2553</v>
      </c>
      <c r="B597">
        <v>1999</v>
      </c>
      <c r="C597">
        <v>2001</v>
      </c>
      <c r="D597">
        <v>2004</v>
      </c>
      <c r="E597" s="4">
        <v>225000</v>
      </c>
      <c r="F597" s="4">
        <v>0</v>
      </c>
      <c r="G597" s="4">
        <v>0</v>
      </c>
      <c r="H597" s="4">
        <v>0</v>
      </c>
      <c r="I597" s="4">
        <v>0</v>
      </c>
      <c r="J597" s="4">
        <v>225000</v>
      </c>
      <c r="K597" s="4">
        <v>0</v>
      </c>
      <c r="L597" s="4">
        <v>67004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f t="shared" si="27"/>
        <v>450000</v>
      </c>
      <c r="T597" s="4">
        <f t="shared" si="28"/>
        <v>67004</v>
      </c>
      <c r="U597" s="4">
        <v>0</v>
      </c>
      <c r="V597" s="4">
        <f t="shared" si="29"/>
        <v>67004</v>
      </c>
      <c r="X597"/>
    </row>
    <row r="598" spans="1:24" ht="15">
      <c r="A598">
        <v>2554</v>
      </c>
      <c r="B598">
        <v>1999</v>
      </c>
      <c r="C598">
        <v>1999</v>
      </c>
      <c r="D598">
        <v>2002</v>
      </c>
      <c r="E598" s="4">
        <v>300000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214959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f t="shared" si="27"/>
        <v>300000</v>
      </c>
      <c r="T598" s="4">
        <f t="shared" si="28"/>
        <v>214959</v>
      </c>
      <c r="U598" s="4">
        <v>0</v>
      </c>
      <c r="V598" s="4">
        <f t="shared" si="29"/>
        <v>214959</v>
      </c>
      <c r="X598"/>
    </row>
    <row r="599" spans="1:24" ht="15">
      <c r="A599">
        <v>2556</v>
      </c>
      <c r="B599">
        <v>1999</v>
      </c>
      <c r="C599">
        <v>1999</v>
      </c>
      <c r="D599">
        <v>2001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195000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18443</v>
      </c>
      <c r="R599" s="4">
        <v>0</v>
      </c>
      <c r="S599" s="4">
        <f t="shared" si="27"/>
        <v>195000</v>
      </c>
      <c r="T599" s="4">
        <f t="shared" si="28"/>
        <v>18443</v>
      </c>
      <c r="U599" s="4">
        <v>13340</v>
      </c>
      <c r="V599" s="4">
        <f t="shared" si="29"/>
        <v>31783</v>
      </c>
      <c r="X599"/>
    </row>
    <row r="600" spans="1:24" ht="15">
      <c r="A600">
        <v>2558</v>
      </c>
      <c r="B600">
        <v>1999</v>
      </c>
      <c r="C600">
        <v>2001</v>
      </c>
      <c r="D600">
        <v>2004</v>
      </c>
      <c r="E600" s="4">
        <v>450000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f t="shared" si="27"/>
        <v>450000</v>
      </c>
      <c r="T600" s="4">
        <f t="shared" si="28"/>
        <v>0</v>
      </c>
      <c r="U600" s="4">
        <v>0</v>
      </c>
      <c r="V600" s="4">
        <f t="shared" si="29"/>
        <v>0</v>
      </c>
      <c r="X600"/>
    </row>
    <row r="601" spans="1:24" ht="15">
      <c r="A601">
        <v>2563</v>
      </c>
      <c r="B601">
        <v>1999</v>
      </c>
      <c r="C601">
        <v>2000</v>
      </c>
      <c r="D601">
        <v>2001</v>
      </c>
      <c r="E601" s="4">
        <v>390000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50559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f t="shared" si="27"/>
        <v>390000</v>
      </c>
      <c r="T601" s="4">
        <f t="shared" si="28"/>
        <v>50559</v>
      </c>
      <c r="U601" s="4">
        <v>0</v>
      </c>
      <c r="V601" s="4">
        <f t="shared" si="29"/>
        <v>50559</v>
      </c>
      <c r="X601"/>
    </row>
    <row r="602" spans="1:24" ht="15">
      <c r="A602">
        <v>2564</v>
      </c>
      <c r="B602">
        <v>1999</v>
      </c>
      <c r="C602">
        <v>2000</v>
      </c>
      <c r="D602">
        <v>2000</v>
      </c>
      <c r="E602" s="4">
        <v>45000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300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f t="shared" si="27"/>
        <v>45000</v>
      </c>
      <c r="T602" s="4">
        <f t="shared" si="28"/>
        <v>300</v>
      </c>
      <c r="U602" s="4">
        <v>0</v>
      </c>
      <c r="V602" s="4">
        <f t="shared" si="29"/>
        <v>300</v>
      </c>
      <c r="X602"/>
    </row>
    <row r="603" spans="1:24" ht="15">
      <c r="A603">
        <v>2565</v>
      </c>
      <c r="B603">
        <v>1999</v>
      </c>
      <c r="C603">
        <v>2001</v>
      </c>
      <c r="D603">
        <v>2003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366000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91064</v>
      </c>
      <c r="R603" s="4">
        <v>0</v>
      </c>
      <c r="S603" s="4">
        <f t="shared" si="27"/>
        <v>366000</v>
      </c>
      <c r="T603" s="4">
        <f t="shared" si="28"/>
        <v>91064</v>
      </c>
      <c r="U603" s="4">
        <v>0</v>
      </c>
      <c r="V603" s="4">
        <f t="shared" si="29"/>
        <v>91064</v>
      </c>
      <c r="X603"/>
    </row>
    <row r="604" spans="1:24" ht="15">
      <c r="A604">
        <v>2567</v>
      </c>
      <c r="B604">
        <v>1999</v>
      </c>
      <c r="C604">
        <v>2001</v>
      </c>
      <c r="D604">
        <v>2007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60000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43506</v>
      </c>
      <c r="R604" s="4">
        <v>0</v>
      </c>
      <c r="S604" s="4">
        <f t="shared" si="27"/>
        <v>60000</v>
      </c>
      <c r="T604" s="4">
        <f t="shared" si="28"/>
        <v>43506</v>
      </c>
      <c r="U604" s="4">
        <v>87012</v>
      </c>
      <c r="V604" s="4">
        <f t="shared" si="29"/>
        <v>130518</v>
      </c>
      <c r="X604"/>
    </row>
    <row r="605" spans="1:24" ht="15">
      <c r="A605">
        <v>2569</v>
      </c>
      <c r="B605">
        <v>1999</v>
      </c>
      <c r="C605">
        <v>2001</v>
      </c>
      <c r="D605">
        <v>2002</v>
      </c>
      <c r="E605" s="4">
        <v>35000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52326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f t="shared" si="27"/>
        <v>35000</v>
      </c>
      <c r="T605" s="4">
        <f t="shared" si="28"/>
        <v>52326</v>
      </c>
      <c r="U605" s="4">
        <v>0</v>
      </c>
      <c r="V605" s="4">
        <f t="shared" si="29"/>
        <v>52326</v>
      </c>
      <c r="X605"/>
    </row>
    <row r="606" spans="1:24" ht="15">
      <c r="A606">
        <v>2570</v>
      </c>
      <c r="B606">
        <v>1999</v>
      </c>
      <c r="C606">
        <v>2000</v>
      </c>
      <c r="D606">
        <v>2007</v>
      </c>
      <c r="E606" s="4">
        <v>250000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148499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f t="shared" si="27"/>
        <v>250000</v>
      </c>
      <c r="T606" s="4">
        <f t="shared" si="28"/>
        <v>148499</v>
      </c>
      <c r="U606" s="4">
        <v>0</v>
      </c>
      <c r="V606" s="4">
        <f t="shared" si="29"/>
        <v>148499</v>
      </c>
      <c r="X606"/>
    </row>
    <row r="607" spans="1:24" ht="15">
      <c r="A607">
        <v>2572</v>
      </c>
      <c r="B607">
        <v>2001</v>
      </c>
      <c r="C607">
        <v>2001</v>
      </c>
      <c r="D607">
        <v>2002</v>
      </c>
      <c r="E607" s="4">
        <v>200000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28521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f t="shared" si="27"/>
        <v>200000</v>
      </c>
      <c r="T607" s="4">
        <f t="shared" si="28"/>
        <v>28521</v>
      </c>
      <c r="U607" s="4">
        <v>0</v>
      </c>
      <c r="V607" s="4">
        <f t="shared" si="29"/>
        <v>28521</v>
      </c>
      <c r="X607"/>
    </row>
    <row r="608" spans="1:24" ht="15">
      <c r="A608">
        <v>2574</v>
      </c>
      <c r="B608">
        <v>1999</v>
      </c>
      <c r="C608">
        <v>2001</v>
      </c>
      <c r="D608">
        <v>2002</v>
      </c>
      <c r="E608" s="4">
        <v>200000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79240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f t="shared" si="27"/>
        <v>200000</v>
      </c>
      <c r="T608" s="4">
        <f t="shared" si="28"/>
        <v>79240</v>
      </c>
      <c r="U608" s="4">
        <v>39620</v>
      </c>
      <c r="V608" s="4">
        <f t="shared" si="29"/>
        <v>118860</v>
      </c>
      <c r="X608"/>
    </row>
    <row r="609" spans="1:24" ht="15">
      <c r="A609">
        <v>2576</v>
      </c>
      <c r="B609">
        <v>1999</v>
      </c>
      <c r="C609">
        <v>2001</v>
      </c>
      <c r="D609">
        <v>2004</v>
      </c>
      <c r="E609" s="4">
        <v>200000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56060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f t="shared" si="27"/>
        <v>200000</v>
      </c>
      <c r="T609" s="4">
        <f t="shared" si="28"/>
        <v>56060</v>
      </c>
      <c r="U609" s="4">
        <v>0</v>
      </c>
      <c r="V609" s="4">
        <f t="shared" si="29"/>
        <v>56060</v>
      </c>
      <c r="X609"/>
    </row>
    <row r="610" spans="1:24" ht="15">
      <c r="A610">
        <v>2583</v>
      </c>
      <c r="B610">
        <v>1999</v>
      </c>
      <c r="C610">
        <v>2000</v>
      </c>
      <c r="D610">
        <v>2007</v>
      </c>
      <c r="E610" s="4">
        <v>12500</v>
      </c>
      <c r="F610" s="4">
        <v>25000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29446</v>
      </c>
      <c r="M610" s="4">
        <v>32089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f t="shared" si="27"/>
        <v>37500</v>
      </c>
      <c r="T610" s="4">
        <f t="shared" si="28"/>
        <v>61535</v>
      </c>
      <c r="U610" s="4">
        <v>0</v>
      </c>
      <c r="V610" s="4">
        <f t="shared" si="29"/>
        <v>61535</v>
      </c>
      <c r="X610"/>
    </row>
    <row r="611" spans="1:24" ht="15">
      <c r="A611">
        <v>2585</v>
      </c>
      <c r="B611">
        <v>1999</v>
      </c>
      <c r="C611">
        <v>2001</v>
      </c>
      <c r="D611">
        <v>2002</v>
      </c>
      <c r="E611" s="4">
        <v>500000</v>
      </c>
      <c r="F611" s="4">
        <v>0</v>
      </c>
      <c r="G611" s="4">
        <v>0</v>
      </c>
      <c r="H611" s="4">
        <v>0</v>
      </c>
      <c r="I611" s="4">
        <v>0</v>
      </c>
      <c r="J611" s="4">
        <v>100000</v>
      </c>
      <c r="K611" s="4">
        <v>0</v>
      </c>
      <c r="L611" s="4">
        <v>33049</v>
      </c>
      <c r="M611" s="4">
        <v>0</v>
      </c>
      <c r="N611" s="4">
        <v>0</v>
      </c>
      <c r="O611" s="4">
        <v>0</v>
      </c>
      <c r="P611" s="4">
        <v>0</v>
      </c>
      <c r="Q611" s="4">
        <v>33049</v>
      </c>
      <c r="R611" s="4">
        <v>0</v>
      </c>
      <c r="S611" s="4">
        <f t="shared" si="27"/>
        <v>600000</v>
      </c>
      <c r="T611" s="4">
        <f t="shared" si="28"/>
        <v>66098</v>
      </c>
      <c r="U611" s="4">
        <v>0</v>
      </c>
      <c r="V611" s="4">
        <f t="shared" si="29"/>
        <v>66098</v>
      </c>
      <c r="X611"/>
    </row>
    <row r="612" spans="1:24" ht="15">
      <c r="A612">
        <v>2595</v>
      </c>
      <c r="B612">
        <v>1999</v>
      </c>
      <c r="C612">
        <v>2001</v>
      </c>
      <c r="D612">
        <v>2005</v>
      </c>
      <c r="E612" s="4">
        <v>343188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92932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f t="shared" si="27"/>
        <v>343188</v>
      </c>
      <c r="T612" s="4">
        <f t="shared" si="28"/>
        <v>92932</v>
      </c>
      <c r="U612" s="4">
        <v>0</v>
      </c>
      <c r="V612" s="4">
        <f t="shared" si="29"/>
        <v>92932</v>
      </c>
      <c r="X612"/>
    </row>
    <row r="613" spans="1:24" ht="15">
      <c r="A613">
        <v>2600</v>
      </c>
      <c r="B613">
        <v>1999</v>
      </c>
      <c r="C613">
        <v>2001</v>
      </c>
      <c r="D613">
        <v>2002</v>
      </c>
      <c r="E613" s="4">
        <v>725000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7897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f t="shared" si="27"/>
        <v>725000</v>
      </c>
      <c r="T613" s="4">
        <f t="shared" si="28"/>
        <v>7897</v>
      </c>
      <c r="U613" s="4">
        <v>7897</v>
      </c>
      <c r="V613" s="4">
        <f t="shared" si="29"/>
        <v>15794</v>
      </c>
      <c r="X613"/>
    </row>
    <row r="614" spans="1:24" ht="15">
      <c r="A614">
        <v>2606</v>
      </c>
      <c r="B614">
        <v>1999</v>
      </c>
      <c r="C614">
        <v>2002</v>
      </c>
      <c r="D614">
        <v>2005</v>
      </c>
      <c r="E614" s="4">
        <v>200000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140796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f t="shared" si="27"/>
        <v>200000</v>
      </c>
      <c r="T614" s="4">
        <f t="shared" si="28"/>
        <v>140796</v>
      </c>
      <c r="U614" s="4">
        <v>0</v>
      </c>
      <c r="V614" s="4">
        <f t="shared" si="29"/>
        <v>140796</v>
      </c>
      <c r="X614"/>
    </row>
    <row r="615" spans="1:24" ht="15">
      <c r="A615">
        <v>2607</v>
      </c>
      <c r="B615">
        <v>1999</v>
      </c>
      <c r="C615">
        <v>2000</v>
      </c>
      <c r="D615">
        <v>2002</v>
      </c>
      <c r="E615" s="4">
        <v>75000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35488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f t="shared" si="27"/>
        <v>75000</v>
      </c>
      <c r="T615" s="4">
        <f t="shared" si="28"/>
        <v>35488</v>
      </c>
      <c r="U615" s="4">
        <v>0</v>
      </c>
      <c r="V615" s="4">
        <f t="shared" si="29"/>
        <v>35488</v>
      </c>
      <c r="X615"/>
    </row>
    <row r="616" spans="1:24" ht="15">
      <c r="A616">
        <v>2608</v>
      </c>
      <c r="B616">
        <v>1999</v>
      </c>
      <c r="C616">
        <v>1999</v>
      </c>
      <c r="D616">
        <v>2001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250000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f t="shared" si="27"/>
        <v>250000</v>
      </c>
      <c r="T616" s="4">
        <f t="shared" si="28"/>
        <v>0</v>
      </c>
      <c r="U616" s="4">
        <v>0</v>
      </c>
      <c r="V616" s="4">
        <f t="shared" si="29"/>
        <v>0</v>
      </c>
      <c r="X616"/>
    </row>
    <row r="617" spans="1:24" ht="15">
      <c r="A617">
        <v>2617</v>
      </c>
      <c r="B617">
        <v>1999</v>
      </c>
      <c r="C617">
        <v>1999</v>
      </c>
      <c r="D617">
        <v>2004</v>
      </c>
      <c r="E617" s="4">
        <v>150000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26607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f t="shared" si="27"/>
        <v>150000</v>
      </c>
      <c r="T617" s="4">
        <f t="shared" si="28"/>
        <v>26607</v>
      </c>
      <c r="U617" s="4">
        <v>0</v>
      </c>
      <c r="V617" s="4">
        <f t="shared" si="29"/>
        <v>26607</v>
      </c>
      <c r="X617"/>
    </row>
    <row r="618" spans="1:24" ht="15">
      <c r="A618">
        <v>2622</v>
      </c>
      <c r="B618">
        <v>1999</v>
      </c>
      <c r="C618">
        <v>2001</v>
      </c>
      <c r="D618">
        <v>2008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140164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248347</v>
      </c>
      <c r="R618" s="4">
        <v>0</v>
      </c>
      <c r="S618" s="4">
        <f t="shared" si="27"/>
        <v>140164</v>
      </c>
      <c r="T618" s="4">
        <f t="shared" si="28"/>
        <v>248347</v>
      </c>
      <c r="U618" s="4">
        <v>89590</v>
      </c>
      <c r="V618" s="4">
        <f t="shared" si="29"/>
        <v>337937</v>
      </c>
      <c r="X618"/>
    </row>
    <row r="619" spans="1:24" ht="15">
      <c r="A619">
        <v>2627</v>
      </c>
      <c r="B619">
        <v>1999</v>
      </c>
      <c r="C619">
        <v>1999</v>
      </c>
      <c r="D619">
        <v>2002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2199967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13347</v>
      </c>
      <c r="R619" s="4">
        <v>0</v>
      </c>
      <c r="S619" s="4">
        <f t="shared" si="27"/>
        <v>2199967</v>
      </c>
      <c r="T619" s="4">
        <f t="shared" si="28"/>
        <v>13347</v>
      </c>
      <c r="U619" s="4">
        <v>0</v>
      </c>
      <c r="V619" s="4">
        <f t="shared" si="29"/>
        <v>13347</v>
      </c>
      <c r="X619"/>
    </row>
    <row r="620" spans="1:24" ht="15">
      <c r="A620">
        <v>2628</v>
      </c>
      <c r="B620">
        <v>1999</v>
      </c>
      <c r="C620">
        <v>2001</v>
      </c>
      <c r="D620">
        <v>2008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63374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40501</v>
      </c>
      <c r="R620" s="4">
        <v>0</v>
      </c>
      <c r="S620" s="4">
        <f t="shared" si="27"/>
        <v>63374</v>
      </c>
      <c r="T620" s="4">
        <f t="shared" si="28"/>
        <v>40501</v>
      </c>
      <c r="U620" s="4">
        <v>11056</v>
      </c>
      <c r="V620" s="4">
        <f t="shared" si="29"/>
        <v>51557</v>
      </c>
      <c r="X620"/>
    </row>
    <row r="621" spans="1:24" ht="15">
      <c r="A621">
        <v>2629</v>
      </c>
      <c r="B621">
        <v>1999</v>
      </c>
      <c r="C621">
        <v>2001</v>
      </c>
      <c r="D621">
        <v>2008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139877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32645</v>
      </c>
      <c r="R621" s="4">
        <v>0</v>
      </c>
      <c r="S621" s="4">
        <f t="shared" si="27"/>
        <v>139877</v>
      </c>
      <c r="T621" s="4">
        <f t="shared" si="28"/>
        <v>32645</v>
      </c>
      <c r="U621" s="4">
        <v>33351</v>
      </c>
      <c r="V621" s="4">
        <f t="shared" si="29"/>
        <v>65996</v>
      </c>
      <c r="X621"/>
    </row>
    <row r="622" spans="1:24" ht="15">
      <c r="A622">
        <v>2631</v>
      </c>
      <c r="B622">
        <v>1999</v>
      </c>
      <c r="C622">
        <v>2001</v>
      </c>
      <c r="D622">
        <v>2005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20000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4180</v>
      </c>
      <c r="R622" s="4">
        <v>0</v>
      </c>
      <c r="S622" s="4">
        <f t="shared" si="27"/>
        <v>20000</v>
      </c>
      <c r="T622" s="4">
        <f t="shared" si="28"/>
        <v>4180</v>
      </c>
      <c r="U622" s="4">
        <v>6967</v>
      </c>
      <c r="V622" s="4">
        <f t="shared" si="29"/>
        <v>11147</v>
      </c>
      <c r="X622"/>
    </row>
    <row r="623" spans="1:24" ht="15">
      <c r="A623">
        <v>2632</v>
      </c>
      <c r="B623">
        <v>2002</v>
      </c>
      <c r="C623">
        <v>2002</v>
      </c>
      <c r="D623">
        <v>2004</v>
      </c>
      <c r="E623" s="4">
        <v>150000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33430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f t="shared" si="27"/>
        <v>150000</v>
      </c>
      <c r="T623" s="4">
        <f t="shared" si="28"/>
        <v>33430</v>
      </c>
      <c r="U623" s="4">
        <v>0</v>
      </c>
      <c r="V623" s="4">
        <f t="shared" si="29"/>
        <v>33430</v>
      </c>
      <c r="X623"/>
    </row>
    <row r="624" spans="1:24" ht="15">
      <c r="A624">
        <v>2633</v>
      </c>
      <c r="B624">
        <v>1999</v>
      </c>
      <c r="C624">
        <v>2000</v>
      </c>
      <c r="D624">
        <v>2003</v>
      </c>
      <c r="E624" s="4">
        <v>50000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16786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f t="shared" si="27"/>
        <v>50000</v>
      </c>
      <c r="T624" s="4">
        <f t="shared" si="28"/>
        <v>16786</v>
      </c>
      <c r="U624" s="4">
        <v>0</v>
      </c>
      <c r="V624" s="4">
        <f t="shared" si="29"/>
        <v>16786</v>
      </c>
      <c r="X624"/>
    </row>
    <row r="625" spans="1:24" ht="15">
      <c r="A625">
        <v>2635</v>
      </c>
      <c r="B625">
        <v>1999</v>
      </c>
      <c r="C625">
        <v>2000</v>
      </c>
      <c r="D625">
        <v>2001</v>
      </c>
      <c r="E625" s="4">
        <v>435000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53836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f t="shared" si="27"/>
        <v>435000</v>
      </c>
      <c r="T625" s="4">
        <f t="shared" si="28"/>
        <v>53836</v>
      </c>
      <c r="U625" s="4">
        <v>0</v>
      </c>
      <c r="V625" s="4">
        <f t="shared" si="29"/>
        <v>53836</v>
      </c>
      <c r="X625"/>
    </row>
    <row r="626" spans="1:24" ht="15">
      <c r="A626">
        <v>2636</v>
      </c>
      <c r="B626">
        <v>1999</v>
      </c>
      <c r="C626">
        <v>1999</v>
      </c>
      <c r="D626">
        <v>2002</v>
      </c>
      <c r="E626" s="4">
        <v>50000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3668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f t="shared" si="27"/>
        <v>50000</v>
      </c>
      <c r="T626" s="4">
        <f t="shared" si="28"/>
        <v>3668</v>
      </c>
      <c r="U626" s="4">
        <v>0</v>
      </c>
      <c r="V626" s="4">
        <f t="shared" si="29"/>
        <v>3668</v>
      </c>
      <c r="X626"/>
    </row>
    <row r="627" spans="1:24" ht="15">
      <c r="A627">
        <v>2638</v>
      </c>
      <c r="B627">
        <v>1999</v>
      </c>
      <c r="C627">
        <v>2001</v>
      </c>
      <c r="D627">
        <v>2002</v>
      </c>
      <c r="E627" s="4">
        <v>30000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13931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f t="shared" si="27"/>
        <v>30000</v>
      </c>
      <c r="T627" s="4">
        <f t="shared" si="28"/>
        <v>13931</v>
      </c>
      <c r="U627" s="4">
        <v>0</v>
      </c>
      <c r="V627" s="4">
        <f t="shared" si="29"/>
        <v>13931</v>
      </c>
      <c r="X627"/>
    </row>
    <row r="628" spans="1:24" ht="15">
      <c r="A628">
        <v>2639</v>
      </c>
      <c r="B628">
        <v>1999</v>
      </c>
      <c r="C628">
        <v>2003</v>
      </c>
      <c r="D628">
        <v>2005</v>
      </c>
      <c r="E628" s="4">
        <v>575000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37168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f t="shared" si="27"/>
        <v>575000</v>
      </c>
      <c r="T628" s="4">
        <f t="shared" si="28"/>
        <v>37168</v>
      </c>
      <c r="U628" s="4">
        <v>0</v>
      </c>
      <c r="V628" s="4">
        <f t="shared" si="29"/>
        <v>37168</v>
      </c>
      <c r="X628"/>
    </row>
    <row r="629" spans="1:24" ht="15">
      <c r="A629">
        <v>2642</v>
      </c>
      <c r="B629">
        <v>1999</v>
      </c>
      <c r="C629">
        <v>2001</v>
      </c>
      <c r="D629">
        <v>2003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240000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f t="shared" si="27"/>
        <v>240000</v>
      </c>
      <c r="T629" s="4">
        <f t="shared" si="28"/>
        <v>0</v>
      </c>
      <c r="U629" s="4">
        <v>0</v>
      </c>
      <c r="V629" s="4">
        <f t="shared" si="29"/>
        <v>0</v>
      </c>
      <c r="X629"/>
    </row>
    <row r="630" spans="1:24" ht="15">
      <c r="A630">
        <v>2646</v>
      </c>
      <c r="B630">
        <v>1999</v>
      </c>
      <c r="C630">
        <v>1999</v>
      </c>
      <c r="D630">
        <v>2000</v>
      </c>
      <c r="E630" s="4">
        <v>633000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3119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f t="shared" si="27"/>
        <v>633000</v>
      </c>
      <c r="T630" s="4">
        <f t="shared" si="28"/>
        <v>3119</v>
      </c>
      <c r="U630" s="4">
        <v>0</v>
      </c>
      <c r="V630" s="4">
        <f t="shared" si="29"/>
        <v>3119</v>
      </c>
      <c r="X630"/>
    </row>
    <row r="631" spans="1:24" ht="15">
      <c r="A631">
        <v>2648</v>
      </c>
      <c r="B631">
        <v>1999</v>
      </c>
      <c r="C631">
        <v>2002</v>
      </c>
      <c r="D631">
        <v>2003</v>
      </c>
      <c r="E631" s="4">
        <v>195000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9268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f t="shared" si="27"/>
        <v>195000</v>
      </c>
      <c r="T631" s="4">
        <f t="shared" si="28"/>
        <v>9268</v>
      </c>
      <c r="U631" s="4">
        <v>0</v>
      </c>
      <c r="V631" s="4">
        <f t="shared" si="29"/>
        <v>9268</v>
      </c>
      <c r="X631"/>
    </row>
    <row r="632" spans="1:24" ht="15">
      <c r="A632">
        <v>2654</v>
      </c>
      <c r="B632">
        <v>1999</v>
      </c>
      <c r="C632">
        <v>2001</v>
      </c>
      <c r="D632">
        <v>2005</v>
      </c>
      <c r="E632" s="4">
        <v>18500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56117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f t="shared" si="27"/>
        <v>18500</v>
      </c>
      <c r="T632" s="4">
        <f t="shared" si="28"/>
        <v>56117</v>
      </c>
      <c r="U632" s="4">
        <v>2695</v>
      </c>
      <c r="V632" s="4">
        <f t="shared" si="29"/>
        <v>58812</v>
      </c>
      <c r="X632"/>
    </row>
    <row r="633" spans="1:24" ht="15">
      <c r="A633">
        <v>2655</v>
      </c>
      <c r="B633">
        <v>1999</v>
      </c>
      <c r="C633">
        <v>2000</v>
      </c>
      <c r="D633">
        <v>2004</v>
      </c>
      <c r="E633" s="4">
        <v>50000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40558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f t="shared" si="27"/>
        <v>50000</v>
      </c>
      <c r="T633" s="4">
        <f t="shared" si="28"/>
        <v>40558</v>
      </c>
      <c r="U633" s="4">
        <v>0</v>
      </c>
      <c r="V633" s="4">
        <f t="shared" si="29"/>
        <v>40558</v>
      </c>
      <c r="X633"/>
    </row>
    <row r="634" spans="1:24" ht="15">
      <c r="A634">
        <v>2663</v>
      </c>
      <c r="B634">
        <v>1999</v>
      </c>
      <c r="C634">
        <v>2000</v>
      </c>
      <c r="D634">
        <v>2001</v>
      </c>
      <c r="E634" s="4">
        <v>362500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84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f t="shared" si="27"/>
        <v>362500</v>
      </c>
      <c r="T634" s="4">
        <f t="shared" si="28"/>
        <v>84</v>
      </c>
      <c r="U634" s="4">
        <v>0</v>
      </c>
      <c r="V634" s="4">
        <f t="shared" si="29"/>
        <v>84</v>
      </c>
      <c r="X634"/>
    </row>
    <row r="635" spans="1:24" ht="15">
      <c r="A635">
        <v>2665</v>
      </c>
      <c r="B635">
        <v>1999</v>
      </c>
      <c r="C635">
        <v>2000</v>
      </c>
      <c r="D635">
        <v>2002</v>
      </c>
      <c r="E635" s="4">
        <v>187500</v>
      </c>
      <c r="F635" s="4">
        <v>200000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58016</v>
      </c>
      <c r="M635" s="4">
        <v>53640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f t="shared" si="27"/>
        <v>387500</v>
      </c>
      <c r="T635" s="4">
        <f t="shared" si="28"/>
        <v>111656</v>
      </c>
      <c r="U635" s="4">
        <v>9973</v>
      </c>
      <c r="V635" s="4">
        <f t="shared" si="29"/>
        <v>121629</v>
      </c>
      <c r="X635"/>
    </row>
    <row r="636" spans="1:24" ht="15">
      <c r="A636">
        <v>2672</v>
      </c>
      <c r="B636">
        <v>1999</v>
      </c>
      <c r="C636">
        <v>1999</v>
      </c>
      <c r="D636">
        <v>2006</v>
      </c>
      <c r="E636" s="4">
        <v>50000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21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f t="shared" si="27"/>
        <v>50000</v>
      </c>
      <c r="T636" s="4">
        <f t="shared" si="28"/>
        <v>21</v>
      </c>
      <c r="U636" s="4">
        <v>0</v>
      </c>
      <c r="V636" s="4">
        <f t="shared" si="29"/>
        <v>21</v>
      </c>
      <c r="X636"/>
    </row>
    <row r="637" spans="1:24" ht="15">
      <c r="A637">
        <v>2679</v>
      </c>
      <c r="B637">
        <v>1998</v>
      </c>
      <c r="C637">
        <v>1998</v>
      </c>
      <c r="D637">
        <v>1999</v>
      </c>
      <c r="E637" s="4">
        <v>200000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2267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f t="shared" si="27"/>
        <v>200000</v>
      </c>
      <c r="T637" s="4">
        <f t="shared" si="28"/>
        <v>2267</v>
      </c>
      <c r="U637" s="4">
        <v>0</v>
      </c>
      <c r="V637" s="4">
        <f t="shared" si="29"/>
        <v>2267</v>
      </c>
      <c r="X637"/>
    </row>
    <row r="638" spans="1:24" ht="15">
      <c r="A638">
        <v>2684</v>
      </c>
      <c r="B638">
        <v>1998</v>
      </c>
      <c r="C638">
        <v>1999</v>
      </c>
      <c r="D638">
        <v>2001</v>
      </c>
      <c r="E638" s="4">
        <v>225000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70350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f t="shared" si="27"/>
        <v>225000</v>
      </c>
      <c r="T638" s="4">
        <f t="shared" si="28"/>
        <v>70350</v>
      </c>
      <c r="U638" s="4">
        <v>0</v>
      </c>
      <c r="V638" s="4">
        <f t="shared" si="29"/>
        <v>70350</v>
      </c>
      <c r="X638"/>
    </row>
    <row r="639" spans="1:24" ht="15">
      <c r="A639">
        <v>2686</v>
      </c>
      <c r="B639">
        <v>1999</v>
      </c>
      <c r="C639">
        <v>2002</v>
      </c>
      <c r="D639">
        <v>2003</v>
      </c>
      <c r="E639" s="4">
        <v>167500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10234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f t="shared" si="27"/>
        <v>167500</v>
      </c>
      <c r="T639" s="4">
        <f t="shared" si="28"/>
        <v>10234</v>
      </c>
      <c r="U639" s="4">
        <v>0</v>
      </c>
      <c r="V639" s="4">
        <f t="shared" si="29"/>
        <v>10234</v>
      </c>
      <c r="X639"/>
    </row>
    <row r="640" spans="1:24" ht="15">
      <c r="A640">
        <v>2688</v>
      </c>
      <c r="B640">
        <v>1999</v>
      </c>
      <c r="C640">
        <v>2001</v>
      </c>
      <c r="D640">
        <v>2003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100000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21478</v>
      </c>
      <c r="R640" s="4">
        <v>0</v>
      </c>
      <c r="S640" s="4">
        <f t="shared" si="27"/>
        <v>100000</v>
      </c>
      <c r="T640" s="4">
        <f t="shared" si="28"/>
        <v>21478</v>
      </c>
      <c r="U640" s="4">
        <v>3616</v>
      </c>
      <c r="V640" s="4">
        <f t="shared" si="29"/>
        <v>25094</v>
      </c>
      <c r="X640"/>
    </row>
    <row r="641" spans="1:24" ht="15">
      <c r="A641">
        <v>2690</v>
      </c>
      <c r="B641">
        <v>1999</v>
      </c>
      <c r="C641">
        <v>2000</v>
      </c>
      <c r="D641">
        <v>2003</v>
      </c>
      <c r="E641" s="4">
        <v>796575</v>
      </c>
      <c r="F641" s="4">
        <v>600925</v>
      </c>
      <c r="G641" s="4">
        <v>0</v>
      </c>
      <c r="H641" s="4">
        <v>0</v>
      </c>
      <c r="I641" s="4">
        <v>0</v>
      </c>
      <c r="J641" s="4">
        <v>1000000</v>
      </c>
      <c r="K641" s="4">
        <v>0</v>
      </c>
      <c r="L641" s="4">
        <v>41266</v>
      </c>
      <c r="M641" s="4">
        <v>37452</v>
      </c>
      <c r="N641" s="4">
        <v>0</v>
      </c>
      <c r="O641" s="4">
        <v>0</v>
      </c>
      <c r="P641" s="4">
        <v>0</v>
      </c>
      <c r="Q641" s="4">
        <v>37372</v>
      </c>
      <c r="R641" s="4">
        <v>0</v>
      </c>
      <c r="S641" s="4">
        <f t="shared" si="27"/>
        <v>2397500</v>
      </c>
      <c r="T641" s="4">
        <f t="shared" si="28"/>
        <v>116090</v>
      </c>
      <c r="U641" s="4">
        <v>0</v>
      </c>
      <c r="V641" s="4">
        <f t="shared" si="29"/>
        <v>116090</v>
      </c>
      <c r="X641"/>
    </row>
    <row r="642" spans="1:24" ht="15">
      <c r="A642">
        <v>2698</v>
      </c>
      <c r="B642">
        <v>1999</v>
      </c>
      <c r="C642">
        <v>2000</v>
      </c>
      <c r="D642">
        <v>2000</v>
      </c>
      <c r="E642" s="4">
        <v>125000</v>
      </c>
      <c r="F642" s="4">
        <v>75000</v>
      </c>
      <c r="G642" s="4">
        <v>0</v>
      </c>
      <c r="H642" s="4">
        <v>0</v>
      </c>
      <c r="I642" s="4">
        <v>0</v>
      </c>
      <c r="J642" s="4">
        <v>175000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f aca="true" t="shared" si="30" ref="S642:S705">SUM(E642:K642)</f>
        <v>375000</v>
      </c>
      <c r="T642" s="4">
        <f aca="true" t="shared" si="31" ref="T642:T705">SUM(L642:R642)</f>
        <v>0</v>
      </c>
      <c r="U642" s="4">
        <v>0</v>
      </c>
      <c r="V642" s="4">
        <f t="shared" si="29"/>
        <v>0</v>
      </c>
      <c r="X642"/>
    </row>
    <row r="643" spans="1:24" ht="15">
      <c r="A643">
        <v>2701</v>
      </c>
      <c r="B643">
        <v>1999</v>
      </c>
      <c r="C643">
        <v>2001</v>
      </c>
      <c r="D643">
        <v>2008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49639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31127</v>
      </c>
      <c r="R643" s="4">
        <v>0</v>
      </c>
      <c r="S643" s="4">
        <f t="shared" si="30"/>
        <v>49639</v>
      </c>
      <c r="T643" s="4">
        <f t="shared" si="31"/>
        <v>31127</v>
      </c>
      <c r="U643" s="4">
        <v>11005</v>
      </c>
      <c r="V643" s="4">
        <f aca="true" t="shared" si="32" ref="V643:V706">U643+T643</f>
        <v>42132</v>
      </c>
      <c r="X643"/>
    </row>
    <row r="644" spans="1:24" ht="15">
      <c r="A644">
        <v>2711</v>
      </c>
      <c r="B644">
        <v>1999</v>
      </c>
      <c r="C644">
        <v>2001</v>
      </c>
      <c r="D644">
        <v>2004</v>
      </c>
      <c r="E644" s="4">
        <v>200000</v>
      </c>
      <c r="F644" s="4">
        <v>0</v>
      </c>
      <c r="G644" s="4">
        <v>0</v>
      </c>
      <c r="H644" s="4">
        <v>0</v>
      </c>
      <c r="I644" s="4">
        <v>0</v>
      </c>
      <c r="J644" s="4">
        <v>300000</v>
      </c>
      <c r="K644" s="4">
        <v>0</v>
      </c>
      <c r="L644" s="4">
        <v>43030</v>
      </c>
      <c r="M644" s="4">
        <v>0</v>
      </c>
      <c r="N644" s="4">
        <v>0</v>
      </c>
      <c r="O644" s="4">
        <v>0</v>
      </c>
      <c r="P644" s="4">
        <v>0</v>
      </c>
      <c r="Q644" s="4">
        <v>87186</v>
      </c>
      <c r="R644" s="4">
        <v>0</v>
      </c>
      <c r="S644" s="4">
        <f t="shared" si="30"/>
        <v>500000</v>
      </c>
      <c r="T644" s="4">
        <f t="shared" si="31"/>
        <v>130216</v>
      </c>
      <c r="U644" s="4">
        <v>28399</v>
      </c>
      <c r="V644" s="4">
        <f t="shared" si="32"/>
        <v>158615</v>
      </c>
      <c r="X644"/>
    </row>
    <row r="645" spans="1:24" ht="15">
      <c r="A645">
        <v>2713</v>
      </c>
      <c r="B645">
        <v>1999</v>
      </c>
      <c r="C645">
        <v>2000</v>
      </c>
      <c r="D645">
        <v>2001</v>
      </c>
      <c r="E645" s="4">
        <v>80000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1081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f t="shared" si="30"/>
        <v>80000</v>
      </c>
      <c r="T645" s="4">
        <f t="shared" si="31"/>
        <v>1081</v>
      </c>
      <c r="U645" s="4">
        <v>0</v>
      </c>
      <c r="V645" s="4">
        <f t="shared" si="32"/>
        <v>1081</v>
      </c>
      <c r="X645"/>
    </row>
    <row r="646" spans="1:24" ht="15">
      <c r="A646">
        <v>2719</v>
      </c>
      <c r="B646">
        <v>1999</v>
      </c>
      <c r="C646">
        <v>2001</v>
      </c>
      <c r="D646">
        <v>2001</v>
      </c>
      <c r="E646" s="4">
        <v>50000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11792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f t="shared" si="30"/>
        <v>50000</v>
      </c>
      <c r="T646" s="4">
        <f t="shared" si="31"/>
        <v>11792</v>
      </c>
      <c r="U646" s="4">
        <v>0</v>
      </c>
      <c r="V646" s="4">
        <f t="shared" si="32"/>
        <v>11792</v>
      </c>
      <c r="X646"/>
    </row>
    <row r="647" spans="1:24" ht="15">
      <c r="A647">
        <v>2728</v>
      </c>
      <c r="B647">
        <v>1999</v>
      </c>
      <c r="C647">
        <v>1999</v>
      </c>
      <c r="D647">
        <v>2003</v>
      </c>
      <c r="E647" s="4">
        <v>250000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135450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f t="shared" si="30"/>
        <v>250000</v>
      </c>
      <c r="T647" s="4">
        <f t="shared" si="31"/>
        <v>135450</v>
      </c>
      <c r="U647" s="4">
        <v>0</v>
      </c>
      <c r="V647" s="4">
        <f t="shared" si="32"/>
        <v>135450</v>
      </c>
      <c r="X647"/>
    </row>
    <row r="648" spans="1:24" ht="15">
      <c r="A648">
        <v>2735</v>
      </c>
      <c r="B648">
        <v>1999</v>
      </c>
      <c r="C648">
        <v>2001</v>
      </c>
      <c r="D648">
        <v>2002</v>
      </c>
      <c r="E648" s="4">
        <v>112500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24129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f t="shared" si="30"/>
        <v>112500</v>
      </c>
      <c r="T648" s="4">
        <f t="shared" si="31"/>
        <v>24129</v>
      </c>
      <c r="U648" s="4">
        <v>0</v>
      </c>
      <c r="V648" s="4">
        <f t="shared" si="32"/>
        <v>24129</v>
      </c>
      <c r="X648"/>
    </row>
    <row r="649" spans="1:24" ht="15">
      <c r="A649">
        <v>2737</v>
      </c>
      <c r="B649">
        <v>1999</v>
      </c>
      <c r="C649">
        <v>2001</v>
      </c>
      <c r="D649">
        <v>2004</v>
      </c>
      <c r="E649" s="4">
        <v>250000</v>
      </c>
      <c r="F649" s="4">
        <v>0</v>
      </c>
      <c r="G649" s="4">
        <v>0</v>
      </c>
      <c r="H649" s="4">
        <v>0</v>
      </c>
      <c r="I649" s="4">
        <v>0</v>
      </c>
      <c r="J649" s="4">
        <v>250000</v>
      </c>
      <c r="K649" s="4">
        <v>0</v>
      </c>
      <c r="L649" s="4">
        <v>68446</v>
      </c>
      <c r="M649" s="4">
        <v>0</v>
      </c>
      <c r="N649" s="4">
        <v>0</v>
      </c>
      <c r="O649" s="4">
        <v>0</v>
      </c>
      <c r="P649" s="4">
        <v>0</v>
      </c>
      <c r="Q649" s="4">
        <v>68446</v>
      </c>
      <c r="R649" s="4">
        <v>0</v>
      </c>
      <c r="S649" s="4">
        <f t="shared" si="30"/>
        <v>500000</v>
      </c>
      <c r="T649" s="4">
        <f t="shared" si="31"/>
        <v>136892</v>
      </c>
      <c r="U649" s="4">
        <v>0</v>
      </c>
      <c r="V649" s="4">
        <f t="shared" si="32"/>
        <v>136892</v>
      </c>
      <c r="X649"/>
    </row>
    <row r="650" spans="1:24" ht="15">
      <c r="A650">
        <v>2738</v>
      </c>
      <c r="B650">
        <v>1999</v>
      </c>
      <c r="C650">
        <v>2001</v>
      </c>
      <c r="D650">
        <v>2002</v>
      </c>
      <c r="E650" s="4">
        <v>5000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20469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f t="shared" si="30"/>
        <v>5000</v>
      </c>
      <c r="T650" s="4">
        <f t="shared" si="31"/>
        <v>20469</v>
      </c>
      <c r="U650" s="4">
        <v>0</v>
      </c>
      <c r="V650" s="4">
        <f t="shared" si="32"/>
        <v>20469</v>
      </c>
      <c r="X650"/>
    </row>
    <row r="651" spans="1:24" ht="15">
      <c r="A651">
        <v>2739</v>
      </c>
      <c r="B651">
        <v>1999</v>
      </c>
      <c r="C651">
        <v>2000</v>
      </c>
      <c r="D651">
        <v>2002</v>
      </c>
      <c r="E651" s="4">
        <v>500000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49984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f t="shared" si="30"/>
        <v>500000</v>
      </c>
      <c r="T651" s="4">
        <f t="shared" si="31"/>
        <v>49984</v>
      </c>
      <c r="U651" s="4">
        <v>0</v>
      </c>
      <c r="V651" s="4">
        <f t="shared" si="32"/>
        <v>49984</v>
      </c>
      <c r="X651"/>
    </row>
    <row r="652" spans="1:24" ht="15">
      <c r="A652">
        <v>2741</v>
      </c>
      <c r="B652">
        <v>1996</v>
      </c>
      <c r="C652">
        <v>1998</v>
      </c>
      <c r="D652">
        <v>1999</v>
      </c>
      <c r="E652" s="4">
        <v>87500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100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f t="shared" si="30"/>
        <v>87500</v>
      </c>
      <c r="T652" s="4">
        <f t="shared" si="31"/>
        <v>100</v>
      </c>
      <c r="U652" s="4">
        <v>0</v>
      </c>
      <c r="V652" s="4">
        <f t="shared" si="32"/>
        <v>100</v>
      </c>
      <c r="X652"/>
    </row>
    <row r="653" spans="1:24" ht="15">
      <c r="A653">
        <v>2744</v>
      </c>
      <c r="B653">
        <v>1999</v>
      </c>
      <c r="C653">
        <v>2000</v>
      </c>
      <c r="D653">
        <v>2003</v>
      </c>
      <c r="E653" s="4">
        <v>95000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11780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f t="shared" si="30"/>
        <v>95000</v>
      </c>
      <c r="T653" s="4">
        <f t="shared" si="31"/>
        <v>11780</v>
      </c>
      <c r="U653" s="4">
        <v>0</v>
      </c>
      <c r="V653" s="4">
        <f t="shared" si="32"/>
        <v>11780</v>
      </c>
      <c r="X653"/>
    </row>
    <row r="654" spans="1:24" ht="15">
      <c r="A654">
        <v>2749</v>
      </c>
      <c r="B654">
        <v>1999</v>
      </c>
      <c r="C654">
        <v>2000</v>
      </c>
      <c r="D654">
        <v>2001</v>
      </c>
      <c r="E654" s="4">
        <v>312500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15458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f t="shared" si="30"/>
        <v>312500</v>
      </c>
      <c r="T654" s="4">
        <f t="shared" si="31"/>
        <v>15458</v>
      </c>
      <c r="U654" s="4">
        <v>0</v>
      </c>
      <c r="V654" s="4">
        <f t="shared" si="32"/>
        <v>15458</v>
      </c>
      <c r="X654"/>
    </row>
    <row r="655" spans="1:24" ht="15">
      <c r="A655">
        <v>2750</v>
      </c>
      <c r="B655">
        <v>1999</v>
      </c>
      <c r="C655">
        <v>2001</v>
      </c>
      <c r="D655">
        <v>2006</v>
      </c>
      <c r="E655" s="4">
        <v>135000</v>
      </c>
      <c r="F655" s="4">
        <v>540000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129826</v>
      </c>
      <c r="M655" s="4">
        <v>138631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f t="shared" si="30"/>
        <v>675000</v>
      </c>
      <c r="T655" s="4">
        <f t="shared" si="31"/>
        <v>268457</v>
      </c>
      <c r="U655" s="4">
        <v>9628</v>
      </c>
      <c r="V655" s="4">
        <f t="shared" si="32"/>
        <v>278085</v>
      </c>
      <c r="X655"/>
    </row>
    <row r="656" spans="1:24" ht="15">
      <c r="A656">
        <v>2751</v>
      </c>
      <c r="B656">
        <v>1999</v>
      </c>
      <c r="C656">
        <v>2000</v>
      </c>
      <c r="D656">
        <v>2001</v>
      </c>
      <c r="E656" s="4">
        <v>195000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21572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f t="shared" si="30"/>
        <v>195000</v>
      </c>
      <c r="T656" s="4">
        <f t="shared" si="31"/>
        <v>21572</v>
      </c>
      <c r="U656" s="4">
        <v>0</v>
      </c>
      <c r="V656" s="4">
        <f t="shared" si="32"/>
        <v>21572</v>
      </c>
      <c r="X656"/>
    </row>
    <row r="657" spans="1:24" ht="15">
      <c r="A657">
        <v>2761</v>
      </c>
      <c r="B657">
        <v>1999</v>
      </c>
      <c r="C657">
        <v>2001</v>
      </c>
      <c r="D657">
        <v>2005</v>
      </c>
      <c r="E657" s="4">
        <v>135000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249388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f t="shared" si="30"/>
        <v>135000</v>
      </c>
      <c r="T657" s="4">
        <f t="shared" si="31"/>
        <v>249388</v>
      </c>
      <c r="U657" s="4">
        <v>0</v>
      </c>
      <c r="V657" s="4">
        <f t="shared" si="32"/>
        <v>249388</v>
      </c>
      <c r="X657"/>
    </row>
    <row r="658" spans="1:24" ht="15">
      <c r="A658">
        <v>2764</v>
      </c>
      <c r="B658">
        <v>1999</v>
      </c>
      <c r="C658">
        <v>2000</v>
      </c>
      <c r="D658">
        <v>2001</v>
      </c>
      <c r="E658" s="4">
        <v>500000</v>
      </c>
      <c r="F658" s="4">
        <v>0</v>
      </c>
      <c r="G658" s="4">
        <v>0</v>
      </c>
      <c r="H658" s="4">
        <v>0</v>
      </c>
      <c r="I658" s="4">
        <v>0</v>
      </c>
      <c r="J658" s="4">
        <v>350000</v>
      </c>
      <c r="K658" s="4">
        <v>0</v>
      </c>
      <c r="L658" s="4">
        <v>8623</v>
      </c>
      <c r="M658" s="4">
        <v>0</v>
      </c>
      <c r="N658" s="4">
        <v>0</v>
      </c>
      <c r="O658" s="4">
        <v>0</v>
      </c>
      <c r="P658" s="4">
        <v>0</v>
      </c>
      <c r="Q658" s="4">
        <v>5453</v>
      </c>
      <c r="R658" s="4">
        <v>0</v>
      </c>
      <c r="S658" s="4">
        <f t="shared" si="30"/>
        <v>850000</v>
      </c>
      <c r="T658" s="4">
        <f t="shared" si="31"/>
        <v>14076</v>
      </c>
      <c r="U658" s="4">
        <v>0</v>
      </c>
      <c r="V658" s="4">
        <f t="shared" si="32"/>
        <v>14076</v>
      </c>
      <c r="X658"/>
    </row>
    <row r="659" spans="1:24" ht="15">
      <c r="A659">
        <v>2767</v>
      </c>
      <c r="B659">
        <v>1999</v>
      </c>
      <c r="C659">
        <v>2001</v>
      </c>
      <c r="D659">
        <v>2003</v>
      </c>
      <c r="E659" s="4">
        <v>10000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22319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f t="shared" si="30"/>
        <v>10000</v>
      </c>
      <c r="T659" s="4">
        <f t="shared" si="31"/>
        <v>22319</v>
      </c>
      <c r="U659" s="4">
        <v>0</v>
      </c>
      <c r="V659" s="4">
        <f t="shared" si="32"/>
        <v>22319</v>
      </c>
      <c r="X659"/>
    </row>
    <row r="660" spans="1:24" ht="15">
      <c r="A660">
        <v>2770</v>
      </c>
      <c r="B660">
        <v>1999</v>
      </c>
      <c r="C660">
        <v>2001</v>
      </c>
      <c r="D660">
        <v>2001</v>
      </c>
      <c r="E660" s="4">
        <v>395000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800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f t="shared" si="30"/>
        <v>395000</v>
      </c>
      <c r="T660" s="4">
        <f t="shared" si="31"/>
        <v>800</v>
      </c>
      <c r="U660" s="4">
        <v>0</v>
      </c>
      <c r="V660" s="4">
        <f t="shared" si="32"/>
        <v>800</v>
      </c>
      <c r="X660"/>
    </row>
    <row r="661" spans="1:24" ht="15">
      <c r="A661">
        <v>2774</v>
      </c>
      <c r="B661">
        <v>1999</v>
      </c>
      <c r="C661">
        <v>2001</v>
      </c>
      <c r="D661">
        <v>2002</v>
      </c>
      <c r="E661" s="4">
        <v>10000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4882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f t="shared" si="30"/>
        <v>10000</v>
      </c>
      <c r="T661" s="4">
        <f t="shared" si="31"/>
        <v>4882</v>
      </c>
      <c r="U661" s="4">
        <v>0</v>
      </c>
      <c r="V661" s="4">
        <f t="shared" si="32"/>
        <v>4882</v>
      </c>
      <c r="X661"/>
    </row>
    <row r="662" spans="1:24" ht="15">
      <c r="A662">
        <v>2777</v>
      </c>
      <c r="B662">
        <v>1979</v>
      </c>
      <c r="C662">
        <v>1998</v>
      </c>
      <c r="D662">
        <v>1999</v>
      </c>
      <c r="E662" s="4">
        <v>50000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26648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f t="shared" si="30"/>
        <v>50000</v>
      </c>
      <c r="T662" s="4">
        <f t="shared" si="31"/>
        <v>26648</v>
      </c>
      <c r="U662" s="4">
        <v>0</v>
      </c>
      <c r="V662" s="4">
        <f t="shared" si="32"/>
        <v>26648</v>
      </c>
      <c r="X662"/>
    </row>
    <row r="663" spans="1:24" ht="15">
      <c r="A663">
        <v>2778</v>
      </c>
      <c r="B663">
        <v>1999</v>
      </c>
      <c r="C663">
        <v>2001</v>
      </c>
      <c r="D663">
        <v>2003</v>
      </c>
      <c r="E663" s="4">
        <v>237508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11004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f t="shared" si="30"/>
        <v>237508</v>
      </c>
      <c r="T663" s="4">
        <f t="shared" si="31"/>
        <v>11004</v>
      </c>
      <c r="U663" s="4">
        <v>0</v>
      </c>
      <c r="V663" s="4">
        <f t="shared" si="32"/>
        <v>11004</v>
      </c>
      <c r="X663"/>
    </row>
    <row r="664" spans="1:24" ht="15">
      <c r="A664">
        <v>2779</v>
      </c>
      <c r="B664">
        <v>1999</v>
      </c>
      <c r="C664">
        <v>2002</v>
      </c>
      <c r="D664">
        <v>2004</v>
      </c>
      <c r="E664" s="4">
        <v>175000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14325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f t="shared" si="30"/>
        <v>175000</v>
      </c>
      <c r="T664" s="4">
        <f t="shared" si="31"/>
        <v>14325</v>
      </c>
      <c r="U664" s="4">
        <v>0</v>
      </c>
      <c r="V664" s="4">
        <f t="shared" si="32"/>
        <v>14325</v>
      </c>
      <c r="X664"/>
    </row>
    <row r="665" spans="1:24" ht="15">
      <c r="A665">
        <v>2780</v>
      </c>
      <c r="B665">
        <v>2000</v>
      </c>
      <c r="C665">
        <v>2002</v>
      </c>
      <c r="D665">
        <v>2006</v>
      </c>
      <c r="E665" s="4">
        <v>200000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75648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f t="shared" si="30"/>
        <v>200000</v>
      </c>
      <c r="T665" s="4">
        <f t="shared" si="31"/>
        <v>75648</v>
      </c>
      <c r="U665" s="4">
        <v>0</v>
      </c>
      <c r="V665" s="4">
        <f t="shared" si="32"/>
        <v>75648</v>
      </c>
      <c r="X665"/>
    </row>
    <row r="666" spans="1:24" ht="15">
      <c r="A666">
        <v>2781</v>
      </c>
      <c r="B666">
        <v>2000</v>
      </c>
      <c r="C666">
        <v>2002</v>
      </c>
      <c r="D666">
        <v>2006</v>
      </c>
      <c r="E666" s="4">
        <v>921465</v>
      </c>
      <c r="F666" s="4">
        <v>0</v>
      </c>
      <c r="G666" s="4">
        <v>0</v>
      </c>
      <c r="H666" s="4">
        <v>0</v>
      </c>
      <c r="I666" s="4">
        <v>0</v>
      </c>
      <c r="J666" s="4">
        <v>903534</v>
      </c>
      <c r="K666" s="4">
        <v>0</v>
      </c>
      <c r="L666" s="4">
        <v>92634</v>
      </c>
      <c r="M666" s="4">
        <v>0</v>
      </c>
      <c r="N666" s="4">
        <v>0</v>
      </c>
      <c r="O666" s="4">
        <v>0</v>
      </c>
      <c r="P666" s="4">
        <v>0</v>
      </c>
      <c r="Q666" s="4">
        <v>63479</v>
      </c>
      <c r="R666" s="4">
        <v>0</v>
      </c>
      <c r="S666" s="4">
        <f t="shared" si="30"/>
        <v>1824999</v>
      </c>
      <c r="T666" s="4">
        <f t="shared" si="31"/>
        <v>156113</v>
      </c>
      <c r="U666" s="4">
        <v>0</v>
      </c>
      <c r="V666" s="4">
        <f t="shared" si="32"/>
        <v>156113</v>
      </c>
      <c r="X666"/>
    </row>
    <row r="667" spans="1:24" ht="15">
      <c r="A667">
        <v>2782</v>
      </c>
      <c r="B667">
        <v>1999</v>
      </c>
      <c r="C667">
        <v>2003</v>
      </c>
      <c r="D667">
        <v>2006</v>
      </c>
      <c r="E667" s="4">
        <v>75000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152701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f t="shared" si="30"/>
        <v>75000</v>
      </c>
      <c r="T667" s="4">
        <f t="shared" si="31"/>
        <v>152701</v>
      </c>
      <c r="U667" s="4">
        <v>0</v>
      </c>
      <c r="V667" s="4">
        <f t="shared" si="32"/>
        <v>152701</v>
      </c>
      <c r="X667"/>
    </row>
    <row r="668" spans="1:24" ht="15">
      <c r="A668">
        <v>2783</v>
      </c>
      <c r="B668">
        <v>2000</v>
      </c>
      <c r="C668">
        <v>2000</v>
      </c>
      <c r="D668">
        <v>2006</v>
      </c>
      <c r="E668" s="4">
        <v>200000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26901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f t="shared" si="30"/>
        <v>200000</v>
      </c>
      <c r="T668" s="4">
        <f t="shared" si="31"/>
        <v>26901</v>
      </c>
      <c r="U668" s="4">
        <v>0</v>
      </c>
      <c r="V668" s="4">
        <f t="shared" si="32"/>
        <v>26901</v>
      </c>
      <c r="X668"/>
    </row>
    <row r="669" spans="1:24" ht="15">
      <c r="A669">
        <v>2785</v>
      </c>
      <c r="B669">
        <v>1999</v>
      </c>
      <c r="C669">
        <v>1999</v>
      </c>
      <c r="D669">
        <v>2000</v>
      </c>
      <c r="E669" s="4">
        <v>22500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600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f t="shared" si="30"/>
        <v>22500</v>
      </c>
      <c r="T669" s="4">
        <f t="shared" si="31"/>
        <v>600</v>
      </c>
      <c r="U669" s="4">
        <v>0</v>
      </c>
      <c r="V669" s="4">
        <f t="shared" si="32"/>
        <v>600</v>
      </c>
      <c r="X669"/>
    </row>
    <row r="670" spans="1:24" ht="15">
      <c r="A670">
        <v>2786</v>
      </c>
      <c r="B670">
        <v>1999</v>
      </c>
      <c r="C670">
        <v>2000</v>
      </c>
      <c r="D670">
        <v>2002</v>
      </c>
      <c r="E670" s="4">
        <v>260000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69335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f t="shared" si="30"/>
        <v>260000</v>
      </c>
      <c r="T670" s="4">
        <f t="shared" si="31"/>
        <v>69335</v>
      </c>
      <c r="U670" s="4">
        <v>0</v>
      </c>
      <c r="V670" s="4">
        <f t="shared" si="32"/>
        <v>69335</v>
      </c>
      <c r="X670"/>
    </row>
    <row r="671" spans="1:24" ht="15">
      <c r="A671">
        <v>2787</v>
      </c>
      <c r="B671">
        <v>1999</v>
      </c>
      <c r="C671">
        <v>2001</v>
      </c>
      <c r="D671">
        <v>2003</v>
      </c>
      <c r="E671" s="4">
        <v>400000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41099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f t="shared" si="30"/>
        <v>400000</v>
      </c>
      <c r="T671" s="4">
        <f t="shared" si="31"/>
        <v>41099</v>
      </c>
      <c r="U671" s="4">
        <v>0</v>
      </c>
      <c r="V671" s="4">
        <f t="shared" si="32"/>
        <v>41099</v>
      </c>
      <c r="X671"/>
    </row>
    <row r="672" spans="1:24" ht="15">
      <c r="A672">
        <v>2788</v>
      </c>
      <c r="B672">
        <v>1999</v>
      </c>
      <c r="C672">
        <v>2001</v>
      </c>
      <c r="D672">
        <v>2006</v>
      </c>
      <c r="E672" s="4">
        <v>150000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32992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f t="shared" si="30"/>
        <v>150000</v>
      </c>
      <c r="T672" s="4">
        <f t="shared" si="31"/>
        <v>32992</v>
      </c>
      <c r="U672" s="4">
        <v>0</v>
      </c>
      <c r="V672" s="4">
        <f t="shared" si="32"/>
        <v>32992</v>
      </c>
      <c r="X672"/>
    </row>
    <row r="673" spans="1:24" ht="15">
      <c r="A673">
        <v>2790</v>
      </c>
      <c r="B673">
        <v>1999</v>
      </c>
      <c r="C673">
        <v>1999</v>
      </c>
      <c r="D673">
        <v>2000</v>
      </c>
      <c r="E673" s="4">
        <v>6000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f t="shared" si="30"/>
        <v>6000</v>
      </c>
      <c r="T673" s="4">
        <f t="shared" si="31"/>
        <v>0</v>
      </c>
      <c r="U673" s="4">
        <v>0</v>
      </c>
      <c r="V673" s="4">
        <f t="shared" si="32"/>
        <v>0</v>
      </c>
      <c r="X673"/>
    </row>
    <row r="674" spans="1:24" ht="15">
      <c r="A674">
        <v>2792</v>
      </c>
      <c r="B674">
        <v>1999</v>
      </c>
      <c r="C674">
        <v>2001</v>
      </c>
      <c r="D674">
        <v>2003</v>
      </c>
      <c r="E674" s="4">
        <v>10000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2225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f t="shared" si="30"/>
        <v>10000</v>
      </c>
      <c r="T674" s="4">
        <f t="shared" si="31"/>
        <v>2225</v>
      </c>
      <c r="U674" s="4">
        <v>0</v>
      </c>
      <c r="V674" s="4">
        <f t="shared" si="32"/>
        <v>2225</v>
      </c>
      <c r="X674"/>
    </row>
    <row r="675" spans="1:24" ht="15">
      <c r="A675">
        <v>2796</v>
      </c>
      <c r="B675">
        <v>1999</v>
      </c>
      <c r="C675">
        <v>1999</v>
      </c>
      <c r="D675">
        <v>2003</v>
      </c>
      <c r="E675" s="4">
        <v>30000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43354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f t="shared" si="30"/>
        <v>30000</v>
      </c>
      <c r="T675" s="4">
        <f t="shared" si="31"/>
        <v>43354</v>
      </c>
      <c r="U675" s="4">
        <v>0</v>
      </c>
      <c r="V675" s="4">
        <f t="shared" si="32"/>
        <v>43354</v>
      </c>
      <c r="X675"/>
    </row>
    <row r="676" spans="1:24" ht="15">
      <c r="A676">
        <v>2798</v>
      </c>
      <c r="B676">
        <v>1999</v>
      </c>
      <c r="C676">
        <v>1999</v>
      </c>
      <c r="D676">
        <v>2003</v>
      </c>
      <c r="E676" s="4">
        <v>15000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14205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f t="shared" si="30"/>
        <v>15000</v>
      </c>
      <c r="T676" s="4">
        <f t="shared" si="31"/>
        <v>14205</v>
      </c>
      <c r="U676" s="4">
        <v>20357</v>
      </c>
      <c r="V676" s="4">
        <f t="shared" si="32"/>
        <v>34562</v>
      </c>
      <c r="X676"/>
    </row>
    <row r="677" spans="1:24" ht="15">
      <c r="A677">
        <v>2800</v>
      </c>
      <c r="B677">
        <v>1999</v>
      </c>
      <c r="C677">
        <v>2002</v>
      </c>
      <c r="D677">
        <v>2003</v>
      </c>
      <c r="E677" s="4">
        <v>150000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47313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f t="shared" si="30"/>
        <v>150000</v>
      </c>
      <c r="T677" s="4">
        <f t="shared" si="31"/>
        <v>47313</v>
      </c>
      <c r="U677" s="4">
        <v>0</v>
      </c>
      <c r="V677" s="4">
        <f t="shared" si="32"/>
        <v>47313</v>
      </c>
      <c r="X677"/>
    </row>
    <row r="678" spans="1:24" ht="15">
      <c r="A678">
        <v>2802</v>
      </c>
      <c r="B678">
        <v>1999</v>
      </c>
      <c r="C678">
        <v>2001</v>
      </c>
      <c r="D678">
        <v>2003</v>
      </c>
      <c r="E678" s="4">
        <v>775000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171588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f t="shared" si="30"/>
        <v>775000</v>
      </c>
      <c r="T678" s="4">
        <f t="shared" si="31"/>
        <v>171588</v>
      </c>
      <c r="U678" s="4">
        <v>0</v>
      </c>
      <c r="V678" s="4">
        <f t="shared" si="32"/>
        <v>171588</v>
      </c>
      <c r="X678"/>
    </row>
    <row r="679" spans="1:24" ht="15">
      <c r="A679">
        <v>2809</v>
      </c>
      <c r="B679">
        <v>1999</v>
      </c>
      <c r="C679">
        <v>2002</v>
      </c>
      <c r="D679">
        <v>2005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50000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51550</v>
      </c>
      <c r="R679" s="4">
        <v>0</v>
      </c>
      <c r="S679" s="4">
        <f t="shared" si="30"/>
        <v>50000</v>
      </c>
      <c r="T679" s="4">
        <f t="shared" si="31"/>
        <v>51550</v>
      </c>
      <c r="U679" s="4">
        <v>0</v>
      </c>
      <c r="V679" s="4">
        <f t="shared" si="32"/>
        <v>51550</v>
      </c>
      <c r="X679"/>
    </row>
    <row r="680" spans="1:24" ht="15">
      <c r="A680">
        <v>2810</v>
      </c>
      <c r="B680">
        <v>1999</v>
      </c>
      <c r="C680">
        <v>2002</v>
      </c>
      <c r="D680">
        <v>2002</v>
      </c>
      <c r="E680" s="4">
        <v>17500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73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f t="shared" si="30"/>
        <v>17500</v>
      </c>
      <c r="T680" s="4">
        <f t="shared" si="31"/>
        <v>73</v>
      </c>
      <c r="U680" s="4">
        <v>0</v>
      </c>
      <c r="V680" s="4">
        <f t="shared" si="32"/>
        <v>73</v>
      </c>
      <c r="X680"/>
    </row>
    <row r="681" spans="1:24" ht="15">
      <c r="A681">
        <v>2812</v>
      </c>
      <c r="B681">
        <v>1999</v>
      </c>
      <c r="C681">
        <v>2001</v>
      </c>
      <c r="D681">
        <v>2004</v>
      </c>
      <c r="E681" s="4">
        <v>800000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7700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f t="shared" si="30"/>
        <v>800000</v>
      </c>
      <c r="T681" s="4">
        <f t="shared" si="31"/>
        <v>7700</v>
      </c>
      <c r="U681" s="4">
        <v>7519</v>
      </c>
      <c r="V681" s="4">
        <f t="shared" si="32"/>
        <v>15219</v>
      </c>
      <c r="X681"/>
    </row>
    <row r="682" spans="1:24" ht="15">
      <c r="A682">
        <v>2813</v>
      </c>
      <c r="B682">
        <v>1999</v>
      </c>
      <c r="C682">
        <v>2003</v>
      </c>
      <c r="D682">
        <v>2004</v>
      </c>
      <c r="E682" s="4">
        <v>235000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45036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f t="shared" si="30"/>
        <v>235000</v>
      </c>
      <c r="T682" s="4">
        <f t="shared" si="31"/>
        <v>45036</v>
      </c>
      <c r="U682" s="4">
        <v>0</v>
      </c>
      <c r="V682" s="4">
        <f t="shared" si="32"/>
        <v>45036</v>
      </c>
      <c r="X682"/>
    </row>
    <row r="683" spans="1:24" ht="15">
      <c r="A683">
        <v>2814</v>
      </c>
      <c r="B683">
        <v>1986</v>
      </c>
      <c r="C683">
        <v>1993</v>
      </c>
      <c r="D683">
        <v>1997</v>
      </c>
      <c r="E683" s="4">
        <v>55000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26647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f t="shared" si="30"/>
        <v>55000</v>
      </c>
      <c r="T683" s="4">
        <f t="shared" si="31"/>
        <v>26647</v>
      </c>
      <c r="U683" s="4">
        <v>0</v>
      </c>
      <c r="V683" s="4">
        <f t="shared" si="32"/>
        <v>26647</v>
      </c>
      <c r="X683"/>
    </row>
    <row r="684" spans="1:24" ht="15">
      <c r="A684">
        <v>2820</v>
      </c>
      <c r="B684">
        <v>1999</v>
      </c>
      <c r="C684">
        <v>2001</v>
      </c>
      <c r="D684">
        <v>2003</v>
      </c>
      <c r="E684" s="4">
        <v>40000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14964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f t="shared" si="30"/>
        <v>40000</v>
      </c>
      <c r="T684" s="4">
        <f t="shared" si="31"/>
        <v>14964</v>
      </c>
      <c r="U684" s="4">
        <v>0</v>
      </c>
      <c r="V684" s="4">
        <f t="shared" si="32"/>
        <v>14964</v>
      </c>
      <c r="X684"/>
    </row>
    <row r="685" spans="1:24" ht="15">
      <c r="A685">
        <v>2823</v>
      </c>
      <c r="B685">
        <v>1999</v>
      </c>
      <c r="C685">
        <v>2000</v>
      </c>
      <c r="D685">
        <v>2002</v>
      </c>
      <c r="E685" s="4">
        <v>2500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9297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f t="shared" si="30"/>
        <v>2500</v>
      </c>
      <c r="T685" s="4">
        <f t="shared" si="31"/>
        <v>9297</v>
      </c>
      <c r="U685" s="4">
        <v>0</v>
      </c>
      <c r="V685" s="4">
        <f t="shared" si="32"/>
        <v>9297</v>
      </c>
      <c r="X685"/>
    </row>
    <row r="686" spans="1:24" ht="15">
      <c r="A686">
        <v>2825</v>
      </c>
      <c r="B686">
        <v>1999</v>
      </c>
      <c r="C686">
        <v>2002</v>
      </c>
      <c r="D686">
        <v>2003</v>
      </c>
      <c r="E686" s="4">
        <v>87500</v>
      </c>
      <c r="F686" s="4">
        <v>87500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14457</v>
      </c>
      <c r="M686" s="4">
        <v>14458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f t="shared" si="30"/>
        <v>175000</v>
      </c>
      <c r="T686" s="4">
        <f t="shared" si="31"/>
        <v>28915</v>
      </c>
      <c r="U686" s="4">
        <v>0</v>
      </c>
      <c r="V686" s="4">
        <f t="shared" si="32"/>
        <v>28915</v>
      </c>
      <c r="X686"/>
    </row>
    <row r="687" spans="1:24" ht="15">
      <c r="A687">
        <v>2834</v>
      </c>
      <c r="B687">
        <v>1999</v>
      </c>
      <c r="C687">
        <v>1999</v>
      </c>
      <c r="D687">
        <v>2000</v>
      </c>
      <c r="E687" s="4">
        <v>25000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1527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f t="shared" si="30"/>
        <v>25000</v>
      </c>
      <c r="T687" s="4">
        <f t="shared" si="31"/>
        <v>1527</v>
      </c>
      <c r="U687" s="4">
        <v>0</v>
      </c>
      <c r="V687" s="4">
        <f t="shared" si="32"/>
        <v>1527</v>
      </c>
      <c r="X687"/>
    </row>
    <row r="688" spans="1:24" ht="15">
      <c r="A688">
        <v>2836</v>
      </c>
      <c r="B688">
        <v>1999</v>
      </c>
      <c r="C688">
        <v>2001</v>
      </c>
      <c r="D688">
        <v>2003</v>
      </c>
      <c r="E688" s="4">
        <v>600000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60972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f t="shared" si="30"/>
        <v>600000</v>
      </c>
      <c r="T688" s="4">
        <f t="shared" si="31"/>
        <v>60972</v>
      </c>
      <c r="U688" s="4">
        <v>0</v>
      </c>
      <c r="V688" s="4">
        <f t="shared" si="32"/>
        <v>60972</v>
      </c>
      <c r="X688"/>
    </row>
    <row r="689" spans="1:24" ht="15">
      <c r="A689">
        <v>2843</v>
      </c>
      <c r="B689">
        <v>1999</v>
      </c>
      <c r="C689">
        <v>2000</v>
      </c>
      <c r="D689">
        <v>2002</v>
      </c>
      <c r="E689" s="4">
        <v>747000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32027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f t="shared" si="30"/>
        <v>747000</v>
      </c>
      <c r="T689" s="4">
        <f t="shared" si="31"/>
        <v>32027</v>
      </c>
      <c r="U689" s="4">
        <v>0</v>
      </c>
      <c r="V689" s="4">
        <f t="shared" si="32"/>
        <v>32027</v>
      </c>
      <c r="X689"/>
    </row>
    <row r="690" spans="1:24" ht="15">
      <c r="A690">
        <v>2853</v>
      </c>
      <c r="B690">
        <v>1999</v>
      </c>
      <c r="C690">
        <v>2001</v>
      </c>
      <c r="D690">
        <v>2004</v>
      </c>
      <c r="E690" s="4">
        <v>500000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152592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f t="shared" si="30"/>
        <v>500000</v>
      </c>
      <c r="T690" s="4">
        <f t="shared" si="31"/>
        <v>152592</v>
      </c>
      <c r="U690" s="4">
        <v>0</v>
      </c>
      <c r="V690" s="4">
        <f t="shared" si="32"/>
        <v>152592</v>
      </c>
      <c r="X690"/>
    </row>
    <row r="691" spans="1:24" ht="15">
      <c r="A691">
        <v>2855</v>
      </c>
      <c r="B691">
        <v>1999</v>
      </c>
      <c r="C691">
        <v>2000</v>
      </c>
      <c r="D691">
        <v>2003</v>
      </c>
      <c r="E691" s="4">
        <v>560000</v>
      </c>
      <c r="F691" s="4">
        <v>70000</v>
      </c>
      <c r="G691" s="4">
        <v>0</v>
      </c>
      <c r="H691" s="4">
        <v>0</v>
      </c>
      <c r="I691" s="4">
        <v>0</v>
      </c>
      <c r="J691" s="4">
        <v>70000</v>
      </c>
      <c r="K691" s="4">
        <v>0</v>
      </c>
      <c r="L691" s="4">
        <v>42957</v>
      </c>
      <c r="M691" s="4">
        <v>42957</v>
      </c>
      <c r="N691" s="4">
        <v>0</v>
      </c>
      <c r="O691" s="4">
        <v>0</v>
      </c>
      <c r="P691" s="4">
        <v>0</v>
      </c>
      <c r="Q691" s="4">
        <v>42957</v>
      </c>
      <c r="R691" s="4">
        <v>0</v>
      </c>
      <c r="S691" s="4">
        <f t="shared" si="30"/>
        <v>700000</v>
      </c>
      <c r="T691" s="4">
        <f t="shared" si="31"/>
        <v>128871</v>
      </c>
      <c r="U691" s="4">
        <v>0</v>
      </c>
      <c r="V691" s="4">
        <f t="shared" si="32"/>
        <v>128871</v>
      </c>
      <c r="X691"/>
    </row>
    <row r="692" spans="1:24" ht="15">
      <c r="A692">
        <v>2859</v>
      </c>
      <c r="B692">
        <v>1999</v>
      </c>
      <c r="C692">
        <v>2001</v>
      </c>
      <c r="D692">
        <v>2003</v>
      </c>
      <c r="E692" s="4">
        <v>500000</v>
      </c>
      <c r="F692" s="4">
        <v>0</v>
      </c>
      <c r="G692" s="4">
        <v>0</v>
      </c>
      <c r="H692" s="4">
        <v>0</v>
      </c>
      <c r="I692" s="4">
        <v>0</v>
      </c>
      <c r="J692" s="4">
        <v>500000</v>
      </c>
      <c r="K692" s="4">
        <v>0</v>
      </c>
      <c r="L692" s="4">
        <v>60563</v>
      </c>
      <c r="M692" s="4">
        <v>0</v>
      </c>
      <c r="N692" s="4">
        <v>0</v>
      </c>
      <c r="O692" s="4">
        <v>0</v>
      </c>
      <c r="P692" s="4">
        <v>0</v>
      </c>
      <c r="Q692" s="4">
        <v>60563</v>
      </c>
      <c r="R692" s="4">
        <v>0</v>
      </c>
      <c r="S692" s="4">
        <f t="shared" si="30"/>
        <v>1000000</v>
      </c>
      <c r="T692" s="4">
        <f t="shared" si="31"/>
        <v>121126</v>
      </c>
      <c r="U692" s="4">
        <v>121126</v>
      </c>
      <c r="V692" s="4">
        <f t="shared" si="32"/>
        <v>242252</v>
      </c>
      <c r="X692"/>
    </row>
    <row r="693" spans="1:24" ht="15">
      <c r="A693">
        <v>2861</v>
      </c>
      <c r="B693">
        <v>1999</v>
      </c>
      <c r="C693">
        <v>2001</v>
      </c>
      <c r="D693">
        <v>2003</v>
      </c>
      <c r="E693" s="4">
        <v>217500</v>
      </c>
      <c r="F693" s="4">
        <v>0</v>
      </c>
      <c r="G693" s="4">
        <v>0</v>
      </c>
      <c r="H693" s="4">
        <v>0</v>
      </c>
      <c r="I693" s="4">
        <v>0</v>
      </c>
      <c r="J693" s="4">
        <v>217500</v>
      </c>
      <c r="K693" s="4">
        <v>0</v>
      </c>
      <c r="L693" s="4">
        <v>41386</v>
      </c>
      <c r="M693" s="4">
        <v>0</v>
      </c>
      <c r="N693" s="4">
        <v>0</v>
      </c>
      <c r="O693" s="4">
        <v>0</v>
      </c>
      <c r="P693" s="4">
        <v>0</v>
      </c>
      <c r="Q693" s="4">
        <v>41386</v>
      </c>
      <c r="R693" s="4">
        <v>0</v>
      </c>
      <c r="S693" s="4">
        <f t="shared" si="30"/>
        <v>435000</v>
      </c>
      <c r="T693" s="4">
        <f t="shared" si="31"/>
        <v>82772</v>
      </c>
      <c r="U693" s="4">
        <v>0</v>
      </c>
      <c r="V693" s="4">
        <f t="shared" si="32"/>
        <v>82772</v>
      </c>
      <c r="X693"/>
    </row>
    <row r="694" spans="1:24" ht="15">
      <c r="A694">
        <v>2869</v>
      </c>
      <c r="B694">
        <v>1999</v>
      </c>
      <c r="C694">
        <v>2002</v>
      </c>
      <c r="D694">
        <v>2002</v>
      </c>
      <c r="E694" s="4">
        <v>875000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24508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f t="shared" si="30"/>
        <v>875000</v>
      </c>
      <c r="T694" s="4">
        <f t="shared" si="31"/>
        <v>24508</v>
      </c>
      <c r="U694" s="4">
        <v>0</v>
      </c>
      <c r="V694" s="4">
        <f t="shared" si="32"/>
        <v>24508</v>
      </c>
      <c r="X694"/>
    </row>
    <row r="695" spans="1:24" ht="15">
      <c r="A695">
        <v>2876</v>
      </c>
      <c r="B695">
        <v>1999</v>
      </c>
      <c r="C695">
        <v>1999</v>
      </c>
      <c r="D695">
        <v>2002</v>
      </c>
      <c r="E695" s="4">
        <v>110000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15110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f t="shared" si="30"/>
        <v>110000</v>
      </c>
      <c r="T695" s="4">
        <f t="shared" si="31"/>
        <v>15110</v>
      </c>
      <c r="U695" s="4">
        <v>0</v>
      </c>
      <c r="V695" s="4">
        <f t="shared" si="32"/>
        <v>15110</v>
      </c>
      <c r="X695"/>
    </row>
    <row r="696" spans="1:24" ht="15">
      <c r="A696">
        <v>2877</v>
      </c>
      <c r="B696">
        <v>1999</v>
      </c>
      <c r="C696">
        <v>2001</v>
      </c>
      <c r="D696">
        <v>2003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350000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68595</v>
      </c>
      <c r="R696" s="4">
        <v>0</v>
      </c>
      <c r="S696" s="4">
        <f t="shared" si="30"/>
        <v>350000</v>
      </c>
      <c r="T696" s="4">
        <f t="shared" si="31"/>
        <v>68595</v>
      </c>
      <c r="U696" s="4">
        <v>137190</v>
      </c>
      <c r="V696" s="4">
        <f t="shared" si="32"/>
        <v>205785</v>
      </c>
      <c r="X696"/>
    </row>
    <row r="697" spans="1:24" ht="15">
      <c r="A697">
        <v>2878</v>
      </c>
      <c r="B697">
        <v>1999</v>
      </c>
      <c r="C697">
        <v>2001</v>
      </c>
      <c r="D697">
        <v>2005</v>
      </c>
      <c r="E697" s="4">
        <v>95000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78000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f t="shared" si="30"/>
        <v>95000</v>
      </c>
      <c r="T697" s="4">
        <f t="shared" si="31"/>
        <v>78000</v>
      </c>
      <c r="U697" s="4">
        <v>0</v>
      </c>
      <c r="V697" s="4">
        <f t="shared" si="32"/>
        <v>78000</v>
      </c>
      <c r="X697"/>
    </row>
    <row r="698" spans="1:24" ht="15">
      <c r="A698">
        <v>2879</v>
      </c>
      <c r="B698">
        <v>1999</v>
      </c>
      <c r="C698">
        <v>2001</v>
      </c>
      <c r="D698">
        <v>2002</v>
      </c>
      <c r="E698" s="4">
        <v>144000</v>
      </c>
      <c r="F698" s="4">
        <v>0</v>
      </c>
      <c r="G698" s="4">
        <v>0</v>
      </c>
      <c r="H698" s="4">
        <v>0</v>
      </c>
      <c r="I698" s="4">
        <v>0</v>
      </c>
      <c r="J698" s="4">
        <v>36000</v>
      </c>
      <c r="K698" s="4">
        <v>0</v>
      </c>
      <c r="L698" s="4">
        <v>1840</v>
      </c>
      <c r="M698" s="4">
        <v>0</v>
      </c>
      <c r="N698" s="4">
        <v>0</v>
      </c>
      <c r="O698" s="4">
        <v>0</v>
      </c>
      <c r="P698" s="4">
        <v>0</v>
      </c>
      <c r="Q698" s="4">
        <v>37980</v>
      </c>
      <c r="R698" s="4">
        <v>0</v>
      </c>
      <c r="S698" s="4">
        <f t="shared" si="30"/>
        <v>180000</v>
      </c>
      <c r="T698" s="4">
        <f t="shared" si="31"/>
        <v>39820</v>
      </c>
      <c r="U698" s="4">
        <v>0</v>
      </c>
      <c r="V698" s="4">
        <f t="shared" si="32"/>
        <v>39820</v>
      </c>
      <c r="X698"/>
    </row>
    <row r="699" spans="1:24" ht="15">
      <c r="A699">
        <v>2882</v>
      </c>
      <c r="B699">
        <v>1999</v>
      </c>
      <c r="C699">
        <v>2000</v>
      </c>
      <c r="D699">
        <v>2004</v>
      </c>
      <c r="E699" s="4">
        <v>200000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47138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f t="shared" si="30"/>
        <v>200000</v>
      </c>
      <c r="T699" s="4">
        <f t="shared" si="31"/>
        <v>47138</v>
      </c>
      <c r="U699" s="4">
        <v>48966</v>
      </c>
      <c r="V699" s="4">
        <f t="shared" si="32"/>
        <v>96104</v>
      </c>
      <c r="X699"/>
    </row>
    <row r="700" spans="1:24" ht="15">
      <c r="A700">
        <v>2884</v>
      </c>
      <c r="B700">
        <v>1999</v>
      </c>
      <c r="C700">
        <v>2000</v>
      </c>
      <c r="D700">
        <v>2002</v>
      </c>
      <c r="E700" s="4">
        <v>325000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28876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f t="shared" si="30"/>
        <v>325000</v>
      </c>
      <c r="T700" s="4">
        <f t="shared" si="31"/>
        <v>28876</v>
      </c>
      <c r="U700" s="4">
        <v>0</v>
      </c>
      <c r="V700" s="4">
        <f t="shared" si="32"/>
        <v>28876</v>
      </c>
      <c r="X700"/>
    </row>
    <row r="701" spans="1:24" ht="15">
      <c r="A701">
        <v>2897</v>
      </c>
      <c r="B701">
        <v>1999</v>
      </c>
      <c r="C701">
        <v>2001</v>
      </c>
      <c r="D701">
        <v>2002</v>
      </c>
      <c r="E701" s="4">
        <v>10000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3837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f t="shared" si="30"/>
        <v>10000</v>
      </c>
      <c r="T701" s="4">
        <f t="shared" si="31"/>
        <v>3837</v>
      </c>
      <c r="U701" s="4">
        <v>0</v>
      </c>
      <c r="V701" s="4">
        <f t="shared" si="32"/>
        <v>3837</v>
      </c>
      <c r="X701"/>
    </row>
    <row r="702" spans="1:24" ht="15">
      <c r="A702">
        <v>2900</v>
      </c>
      <c r="B702">
        <v>1999</v>
      </c>
      <c r="C702">
        <v>2001</v>
      </c>
      <c r="D702">
        <v>2003</v>
      </c>
      <c r="E702" s="4">
        <v>250000</v>
      </c>
      <c r="F702" s="4">
        <v>0</v>
      </c>
      <c r="G702" s="4">
        <v>0</v>
      </c>
      <c r="H702" s="4">
        <v>0</v>
      </c>
      <c r="I702" s="4">
        <v>0</v>
      </c>
      <c r="J702" s="4">
        <v>250000</v>
      </c>
      <c r="K702" s="4">
        <v>0</v>
      </c>
      <c r="L702" s="4">
        <v>46977</v>
      </c>
      <c r="M702" s="4">
        <v>0</v>
      </c>
      <c r="N702" s="4">
        <v>0</v>
      </c>
      <c r="O702" s="4">
        <v>0</v>
      </c>
      <c r="P702" s="4">
        <v>0</v>
      </c>
      <c r="Q702" s="4">
        <v>46977</v>
      </c>
      <c r="R702" s="4">
        <v>0</v>
      </c>
      <c r="S702" s="4">
        <f t="shared" si="30"/>
        <v>500000</v>
      </c>
      <c r="T702" s="4">
        <f t="shared" si="31"/>
        <v>93954</v>
      </c>
      <c r="U702" s="4">
        <v>0</v>
      </c>
      <c r="V702" s="4">
        <f t="shared" si="32"/>
        <v>93954</v>
      </c>
      <c r="X702"/>
    </row>
    <row r="703" spans="1:24" ht="15">
      <c r="A703">
        <v>2906</v>
      </c>
      <c r="B703">
        <v>1999</v>
      </c>
      <c r="C703">
        <v>2001</v>
      </c>
      <c r="D703">
        <v>2004</v>
      </c>
      <c r="E703" s="4">
        <v>23000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51353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f t="shared" si="30"/>
        <v>23000</v>
      </c>
      <c r="T703" s="4">
        <f t="shared" si="31"/>
        <v>51353</v>
      </c>
      <c r="U703" s="4">
        <v>0</v>
      </c>
      <c r="V703" s="4">
        <f t="shared" si="32"/>
        <v>51353</v>
      </c>
      <c r="X703"/>
    </row>
    <row r="704" spans="1:24" ht="15">
      <c r="A704">
        <v>2909</v>
      </c>
      <c r="B704">
        <v>1999</v>
      </c>
      <c r="C704">
        <v>2002</v>
      </c>
      <c r="D704">
        <v>2003</v>
      </c>
      <c r="E704" s="4">
        <v>125000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15828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f t="shared" si="30"/>
        <v>125000</v>
      </c>
      <c r="T704" s="4">
        <f t="shared" si="31"/>
        <v>15828</v>
      </c>
      <c r="U704" s="4">
        <v>0</v>
      </c>
      <c r="V704" s="4">
        <f t="shared" si="32"/>
        <v>15828</v>
      </c>
      <c r="X704"/>
    </row>
    <row r="705" spans="1:24" ht="15">
      <c r="A705">
        <v>2912</v>
      </c>
      <c r="B705">
        <v>1999</v>
      </c>
      <c r="C705">
        <v>2001</v>
      </c>
      <c r="D705">
        <v>2003</v>
      </c>
      <c r="E705" s="4">
        <v>200000</v>
      </c>
      <c r="F705" s="4">
        <v>0</v>
      </c>
      <c r="G705" s="4">
        <v>0</v>
      </c>
      <c r="H705" s="4">
        <v>0</v>
      </c>
      <c r="I705" s="4">
        <v>0</v>
      </c>
      <c r="J705" s="4">
        <v>200000</v>
      </c>
      <c r="K705" s="4">
        <v>0</v>
      </c>
      <c r="L705" s="4">
        <v>45745</v>
      </c>
      <c r="M705" s="4">
        <v>0</v>
      </c>
      <c r="N705" s="4">
        <v>0</v>
      </c>
      <c r="O705" s="4">
        <v>0</v>
      </c>
      <c r="P705" s="4">
        <v>0</v>
      </c>
      <c r="Q705" s="4">
        <v>45745</v>
      </c>
      <c r="R705" s="4">
        <v>0</v>
      </c>
      <c r="S705" s="4">
        <f t="shared" si="30"/>
        <v>400000</v>
      </c>
      <c r="T705" s="4">
        <f t="shared" si="31"/>
        <v>91490</v>
      </c>
      <c r="U705" s="4">
        <v>0</v>
      </c>
      <c r="V705" s="4">
        <f t="shared" si="32"/>
        <v>91490</v>
      </c>
      <c r="X705"/>
    </row>
    <row r="706" spans="1:24" ht="15">
      <c r="A706">
        <v>2913</v>
      </c>
      <c r="B706">
        <v>1999</v>
      </c>
      <c r="C706">
        <v>2000</v>
      </c>
      <c r="D706">
        <v>2004</v>
      </c>
      <c r="E706" s="4">
        <v>250000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37481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f aca="true" t="shared" si="33" ref="S706:S769">SUM(E706:K706)</f>
        <v>250000</v>
      </c>
      <c r="T706" s="4">
        <f aca="true" t="shared" si="34" ref="T706:T769">SUM(L706:R706)</f>
        <v>37481</v>
      </c>
      <c r="U706" s="4">
        <v>0</v>
      </c>
      <c r="V706" s="4">
        <f t="shared" si="32"/>
        <v>37481</v>
      </c>
      <c r="X706"/>
    </row>
    <row r="707" spans="1:24" ht="15">
      <c r="A707">
        <v>2914</v>
      </c>
      <c r="B707">
        <v>1999</v>
      </c>
      <c r="C707">
        <v>2001</v>
      </c>
      <c r="D707">
        <v>2005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17000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12083</v>
      </c>
      <c r="R707" s="4">
        <v>0</v>
      </c>
      <c r="S707" s="4">
        <f t="shared" si="33"/>
        <v>17000</v>
      </c>
      <c r="T707" s="4">
        <f t="shared" si="34"/>
        <v>12083</v>
      </c>
      <c r="U707" s="4">
        <v>0</v>
      </c>
      <c r="V707" s="4">
        <f aca="true" t="shared" si="35" ref="V707:V770">U707+T707</f>
        <v>12083</v>
      </c>
      <c r="X707"/>
    </row>
    <row r="708" spans="1:24" ht="15">
      <c r="A708">
        <v>2915</v>
      </c>
      <c r="B708">
        <v>1999</v>
      </c>
      <c r="C708">
        <v>2000</v>
      </c>
      <c r="D708">
        <v>2003</v>
      </c>
      <c r="E708" s="4">
        <v>250000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37320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f t="shared" si="33"/>
        <v>250000</v>
      </c>
      <c r="T708" s="4">
        <f t="shared" si="34"/>
        <v>37320</v>
      </c>
      <c r="U708" s="4">
        <v>0</v>
      </c>
      <c r="V708" s="4">
        <f t="shared" si="35"/>
        <v>37320</v>
      </c>
      <c r="X708"/>
    </row>
    <row r="709" spans="1:24" ht="15">
      <c r="A709">
        <v>2916</v>
      </c>
      <c r="B709">
        <v>1999</v>
      </c>
      <c r="C709">
        <v>2002</v>
      </c>
      <c r="D709">
        <v>2004</v>
      </c>
      <c r="E709" s="4">
        <v>410000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75883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f t="shared" si="33"/>
        <v>410000</v>
      </c>
      <c r="T709" s="4">
        <f t="shared" si="34"/>
        <v>75883</v>
      </c>
      <c r="U709" s="4">
        <v>0</v>
      </c>
      <c r="V709" s="4">
        <f t="shared" si="35"/>
        <v>75883</v>
      </c>
      <c r="X709"/>
    </row>
    <row r="710" spans="1:24" ht="15">
      <c r="A710">
        <v>2921</v>
      </c>
      <c r="B710">
        <v>1986</v>
      </c>
      <c r="C710">
        <v>1993</v>
      </c>
      <c r="D710">
        <v>1999</v>
      </c>
      <c r="E710" s="4">
        <v>85000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49047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f t="shared" si="33"/>
        <v>85000</v>
      </c>
      <c r="T710" s="4">
        <f t="shared" si="34"/>
        <v>49047</v>
      </c>
      <c r="U710" s="4">
        <v>0</v>
      </c>
      <c r="V710" s="4">
        <f t="shared" si="35"/>
        <v>49047</v>
      </c>
      <c r="X710"/>
    </row>
    <row r="711" spans="1:24" ht="15">
      <c r="A711">
        <v>2924</v>
      </c>
      <c r="B711">
        <v>1999</v>
      </c>
      <c r="C711">
        <v>1999</v>
      </c>
      <c r="D711">
        <v>2000</v>
      </c>
      <c r="E711" s="4">
        <v>350000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6009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f t="shared" si="33"/>
        <v>350000</v>
      </c>
      <c r="T711" s="4">
        <f t="shared" si="34"/>
        <v>6009</v>
      </c>
      <c r="U711" s="4">
        <v>11146</v>
      </c>
      <c r="V711" s="4">
        <f t="shared" si="35"/>
        <v>17155</v>
      </c>
      <c r="X711"/>
    </row>
    <row r="712" spans="1:24" ht="15">
      <c r="A712">
        <v>2925</v>
      </c>
      <c r="B712">
        <v>1999</v>
      </c>
      <c r="C712">
        <v>2000</v>
      </c>
      <c r="D712">
        <v>2002</v>
      </c>
      <c r="E712" s="4">
        <v>85000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36841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f t="shared" si="33"/>
        <v>85000</v>
      </c>
      <c r="T712" s="4">
        <f t="shared" si="34"/>
        <v>36841</v>
      </c>
      <c r="U712" s="4">
        <v>0</v>
      </c>
      <c r="V712" s="4">
        <f t="shared" si="35"/>
        <v>36841</v>
      </c>
      <c r="X712"/>
    </row>
    <row r="713" spans="1:24" ht="15">
      <c r="A713">
        <v>2930</v>
      </c>
      <c r="B713">
        <v>1999</v>
      </c>
      <c r="C713">
        <v>2002</v>
      </c>
      <c r="D713">
        <v>2005</v>
      </c>
      <c r="E713" s="4">
        <v>274710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103463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f t="shared" si="33"/>
        <v>274710</v>
      </c>
      <c r="T713" s="4">
        <f t="shared" si="34"/>
        <v>103463</v>
      </c>
      <c r="U713" s="4">
        <v>0</v>
      </c>
      <c r="V713" s="4">
        <f t="shared" si="35"/>
        <v>103463</v>
      </c>
      <c r="X713"/>
    </row>
    <row r="714" spans="1:24" ht="15">
      <c r="A714">
        <v>2935</v>
      </c>
      <c r="B714">
        <v>1999</v>
      </c>
      <c r="C714">
        <v>2002</v>
      </c>
      <c r="D714">
        <v>2002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20000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3567</v>
      </c>
      <c r="R714" s="4">
        <v>0</v>
      </c>
      <c r="S714" s="4">
        <f t="shared" si="33"/>
        <v>20000</v>
      </c>
      <c r="T714" s="4">
        <f t="shared" si="34"/>
        <v>3567</v>
      </c>
      <c r="U714" s="4">
        <v>0</v>
      </c>
      <c r="V714" s="4">
        <f t="shared" si="35"/>
        <v>3567</v>
      </c>
      <c r="X714"/>
    </row>
    <row r="715" spans="1:24" ht="15">
      <c r="A715">
        <v>2939</v>
      </c>
      <c r="B715">
        <v>1999</v>
      </c>
      <c r="C715">
        <v>2001</v>
      </c>
      <c r="D715">
        <v>2005</v>
      </c>
      <c r="E715" s="4">
        <v>260000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82061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f t="shared" si="33"/>
        <v>260000</v>
      </c>
      <c r="T715" s="4">
        <f t="shared" si="34"/>
        <v>82061</v>
      </c>
      <c r="U715" s="4">
        <v>0</v>
      </c>
      <c r="V715" s="4">
        <f t="shared" si="35"/>
        <v>82061</v>
      </c>
      <c r="X715"/>
    </row>
    <row r="716" spans="1:24" ht="15">
      <c r="A716">
        <v>2942</v>
      </c>
      <c r="B716">
        <v>1989</v>
      </c>
      <c r="C716">
        <v>1991</v>
      </c>
      <c r="D716">
        <v>1998</v>
      </c>
      <c r="E716" s="4">
        <v>66240</v>
      </c>
      <c r="F716" s="4">
        <v>25000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28222</v>
      </c>
      <c r="M716" s="4">
        <v>27894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f t="shared" si="33"/>
        <v>91240</v>
      </c>
      <c r="T716" s="4">
        <f t="shared" si="34"/>
        <v>56116</v>
      </c>
      <c r="U716" s="4">
        <v>0</v>
      </c>
      <c r="V716" s="4">
        <f t="shared" si="35"/>
        <v>56116</v>
      </c>
      <c r="X716"/>
    </row>
    <row r="717" spans="1:24" ht="15">
      <c r="A717">
        <v>2943</v>
      </c>
      <c r="B717">
        <v>1999</v>
      </c>
      <c r="C717">
        <v>2000</v>
      </c>
      <c r="D717">
        <v>2001</v>
      </c>
      <c r="E717" s="4">
        <v>105000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f t="shared" si="33"/>
        <v>105000</v>
      </c>
      <c r="T717" s="4">
        <f t="shared" si="34"/>
        <v>0</v>
      </c>
      <c r="U717" s="4">
        <v>0</v>
      </c>
      <c r="V717" s="4">
        <f t="shared" si="35"/>
        <v>0</v>
      </c>
      <c r="X717"/>
    </row>
    <row r="718" spans="1:24" ht="15">
      <c r="A718">
        <v>2947</v>
      </c>
      <c r="B718">
        <v>1999</v>
      </c>
      <c r="C718">
        <v>2001</v>
      </c>
      <c r="D718">
        <v>2006</v>
      </c>
      <c r="E718" s="4">
        <v>125000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9197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f t="shared" si="33"/>
        <v>125000</v>
      </c>
      <c r="T718" s="4">
        <f t="shared" si="34"/>
        <v>9197</v>
      </c>
      <c r="U718" s="4">
        <v>0</v>
      </c>
      <c r="V718" s="4">
        <f t="shared" si="35"/>
        <v>9197</v>
      </c>
      <c r="X718"/>
    </row>
    <row r="719" spans="1:24" ht="15">
      <c r="A719">
        <v>2949</v>
      </c>
      <c r="B719">
        <v>1999</v>
      </c>
      <c r="C719">
        <v>2001</v>
      </c>
      <c r="D719">
        <v>2007</v>
      </c>
      <c r="E719" s="4">
        <v>50000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184275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f t="shared" si="33"/>
        <v>50000</v>
      </c>
      <c r="T719" s="4">
        <f t="shared" si="34"/>
        <v>184275</v>
      </c>
      <c r="U719" s="4">
        <v>62341</v>
      </c>
      <c r="V719" s="4">
        <f t="shared" si="35"/>
        <v>246616</v>
      </c>
      <c r="X719"/>
    </row>
    <row r="720" spans="1:24" ht="15">
      <c r="A720">
        <v>2954</v>
      </c>
      <c r="B720">
        <v>1999</v>
      </c>
      <c r="C720">
        <v>2002</v>
      </c>
      <c r="D720">
        <v>2007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75000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124485</v>
      </c>
      <c r="R720" s="4">
        <v>0</v>
      </c>
      <c r="S720" s="4">
        <f t="shared" si="33"/>
        <v>75000</v>
      </c>
      <c r="T720" s="4">
        <f t="shared" si="34"/>
        <v>124485</v>
      </c>
      <c r="U720" s="4">
        <v>0</v>
      </c>
      <c r="V720" s="4">
        <f t="shared" si="35"/>
        <v>124485</v>
      </c>
      <c r="X720"/>
    </row>
    <row r="721" spans="1:24" ht="15">
      <c r="A721">
        <v>2957</v>
      </c>
      <c r="B721">
        <v>1999</v>
      </c>
      <c r="C721">
        <v>2001</v>
      </c>
      <c r="D721">
        <v>2003</v>
      </c>
      <c r="E721" s="4">
        <v>200000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10905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f t="shared" si="33"/>
        <v>200000</v>
      </c>
      <c r="T721" s="4">
        <f t="shared" si="34"/>
        <v>10905</v>
      </c>
      <c r="U721" s="4">
        <v>0</v>
      </c>
      <c r="V721" s="4">
        <f t="shared" si="35"/>
        <v>10905</v>
      </c>
      <c r="X721"/>
    </row>
    <row r="722" spans="1:24" ht="15">
      <c r="A722">
        <v>2959</v>
      </c>
      <c r="B722">
        <v>1999</v>
      </c>
      <c r="C722">
        <v>2001</v>
      </c>
      <c r="D722">
        <v>2003</v>
      </c>
      <c r="E722" s="4">
        <v>197500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12146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f t="shared" si="33"/>
        <v>197500</v>
      </c>
      <c r="T722" s="4">
        <f t="shared" si="34"/>
        <v>12146</v>
      </c>
      <c r="U722" s="4">
        <v>0</v>
      </c>
      <c r="V722" s="4">
        <f t="shared" si="35"/>
        <v>12146</v>
      </c>
      <c r="X722"/>
    </row>
    <row r="723" spans="1:24" ht="15">
      <c r="A723">
        <v>2964</v>
      </c>
      <c r="B723">
        <v>1999</v>
      </c>
      <c r="C723">
        <v>2001</v>
      </c>
      <c r="D723">
        <v>2003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200000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11701</v>
      </c>
      <c r="R723" s="4">
        <v>0</v>
      </c>
      <c r="S723" s="4">
        <f t="shared" si="33"/>
        <v>200000</v>
      </c>
      <c r="T723" s="4">
        <f t="shared" si="34"/>
        <v>11701</v>
      </c>
      <c r="U723" s="4">
        <v>9768</v>
      </c>
      <c r="V723" s="4">
        <f t="shared" si="35"/>
        <v>21469</v>
      </c>
      <c r="X723"/>
    </row>
    <row r="724" spans="1:24" ht="15">
      <c r="A724">
        <v>2965</v>
      </c>
      <c r="B724">
        <v>1999</v>
      </c>
      <c r="C724">
        <v>2002</v>
      </c>
      <c r="D724">
        <v>2008</v>
      </c>
      <c r="E724" s="4">
        <v>1000000</v>
      </c>
      <c r="F724" s="4">
        <v>0</v>
      </c>
      <c r="G724" s="4">
        <v>0</v>
      </c>
      <c r="H724" s="4">
        <v>0</v>
      </c>
      <c r="I724" s="4">
        <v>0</v>
      </c>
      <c r="J724" s="4">
        <v>500000</v>
      </c>
      <c r="K724" s="4">
        <v>0</v>
      </c>
      <c r="L724" s="4">
        <v>177919</v>
      </c>
      <c r="M724" s="4">
        <v>0</v>
      </c>
      <c r="N724" s="4">
        <v>0</v>
      </c>
      <c r="O724" s="4">
        <v>0</v>
      </c>
      <c r="P724" s="4">
        <v>0</v>
      </c>
      <c r="Q724" s="4">
        <v>113625</v>
      </c>
      <c r="R724" s="4">
        <v>0</v>
      </c>
      <c r="S724" s="4">
        <f t="shared" si="33"/>
        <v>1500000</v>
      </c>
      <c r="T724" s="4">
        <f t="shared" si="34"/>
        <v>291544</v>
      </c>
      <c r="U724" s="4">
        <v>0</v>
      </c>
      <c r="V724" s="4">
        <f t="shared" si="35"/>
        <v>291544</v>
      </c>
      <c r="X724"/>
    </row>
    <row r="725" spans="1:24" ht="15">
      <c r="A725">
        <v>2966</v>
      </c>
      <c r="B725">
        <v>1999</v>
      </c>
      <c r="C725">
        <v>2002</v>
      </c>
      <c r="D725">
        <v>2005</v>
      </c>
      <c r="E725" s="4">
        <v>200000</v>
      </c>
      <c r="F725" s="4">
        <v>30000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29936</v>
      </c>
      <c r="M725" s="4">
        <v>32996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f t="shared" si="33"/>
        <v>230000</v>
      </c>
      <c r="T725" s="4">
        <f t="shared" si="34"/>
        <v>62932</v>
      </c>
      <c r="U725" s="4">
        <v>0</v>
      </c>
      <c r="V725" s="4">
        <f t="shared" si="35"/>
        <v>62932</v>
      </c>
      <c r="X725"/>
    </row>
    <row r="726" spans="1:24" ht="15">
      <c r="A726">
        <v>2975</v>
      </c>
      <c r="B726">
        <v>1999</v>
      </c>
      <c r="C726">
        <v>2002</v>
      </c>
      <c r="D726">
        <v>2004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10000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13526</v>
      </c>
      <c r="R726" s="4">
        <v>0</v>
      </c>
      <c r="S726" s="4">
        <f t="shared" si="33"/>
        <v>10000</v>
      </c>
      <c r="T726" s="4">
        <f t="shared" si="34"/>
        <v>13526</v>
      </c>
      <c r="U726" s="4">
        <v>0</v>
      </c>
      <c r="V726" s="4">
        <f t="shared" si="35"/>
        <v>13526</v>
      </c>
      <c r="X726"/>
    </row>
    <row r="727" spans="1:24" ht="15">
      <c r="A727">
        <v>2979</v>
      </c>
      <c r="B727">
        <v>1999</v>
      </c>
      <c r="C727">
        <v>2000</v>
      </c>
      <c r="D727">
        <v>2001</v>
      </c>
      <c r="E727" s="4">
        <v>300000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59068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f t="shared" si="33"/>
        <v>300000</v>
      </c>
      <c r="T727" s="4">
        <f t="shared" si="34"/>
        <v>59068</v>
      </c>
      <c r="U727" s="4">
        <v>59068</v>
      </c>
      <c r="V727" s="4">
        <f t="shared" si="35"/>
        <v>118136</v>
      </c>
      <c r="X727"/>
    </row>
    <row r="728" spans="1:24" ht="15">
      <c r="A728">
        <v>2980</v>
      </c>
      <c r="B728">
        <v>1999</v>
      </c>
      <c r="C728">
        <v>2001</v>
      </c>
      <c r="D728">
        <v>2002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600000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36726</v>
      </c>
      <c r="R728" s="4">
        <v>0</v>
      </c>
      <c r="S728" s="4">
        <f t="shared" si="33"/>
        <v>600000</v>
      </c>
      <c r="T728" s="4">
        <f t="shared" si="34"/>
        <v>36726</v>
      </c>
      <c r="U728" s="4">
        <v>0</v>
      </c>
      <c r="V728" s="4">
        <f t="shared" si="35"/>
        <v>36726</v>
      </c>
      <c r="X728"/>
    </row>
    <row r="729" spans="1:24" ht="15">
      <c r="A729">
        <v>2983</v>
      </c>
      <c r="B729">
        <v>1999</v>
      </c>
      <c r="C729">
        <v>2002</v>
      </c>
      <c r="D729">
        <v>2003</v>
      </c>
      <c r="E729" s="4">
        <v>100000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25216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f t="shared" si="33"/>
        <v>100000</v>
      </c>
      <c r="T729" s="4">
        <f t="shared" si="34"/>
        <v>25216</v>
      </c>
      <c r="U729" s="4">
        <v>0</v>
      </c>
      <c r="V729" s="4">
        <f t="shared" si="35"/>
        <v>25216</v>
      </c>
      <c r="X729"/>
    </row>
    <row r="730" spans="1:24" ht="15">
      <c r="A730">
        <v>2987</v>
      </c>
      <c r="B730">
        <v>1999</v>
      </c>
      <c r="C730">
        <v>2001</v>
      </c>
      <c r="D730">
        <v>2002</v>
      </c>
      <c r="E730" s="4">
        <v>700000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16946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f t="shared" si="33"/>
        <v>700000</v>
      </c>
      <c r="T730" s="4">
        <f t="shared" si="34"/>
        <v>16946</v>
      </c>
      <c r="U730" s="4">
        <v>0</v>
      </c>
      <c r="V730" s="4">
        <f t="shared" si="35"/>
        <v>16946</v>
      </c>
      <c r="X730"/>
    </row>
    <row r="731" spans="1:24" ht="15">
      <c r="A731">
        <v>2989</v>
      </c>
      <c r="B731">
        <v>1999</v>
      </c>
      <c r="C731">
        <v>1999</v>
      </c>
      <c r="D731">
        <v>2008</v>
      </c>
      <c r="E731" s="4">
        <v>75000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25684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f t="shared" si="33"/>
        <v>75000</v>
      </c>
      <c r="T731" s="4">
        <f t="shared" si="34"/>
        <v>25684</v>
      </c>
      <c r="U731" s="4">
        <v>25684</v>
      </c>
      <c r="V731" s="4">
        <f t="shared" si="35"/>
        <v>51368</v>
      </c>
      <c r="X731"/>
    </row>
    <row r="732" spans="1:24" ht="15">
      <c r="A732">
        <v>2992</v>
      </c>
      <c r="B732">
        <v>1999</v>
      </c>
      <c r="C732">
        <v>2002</v>
      </c>
      <c r="D732">
        <v>2004</v>
      </c>
      <c r="E732" s="4">
        <v>1000000</v>
      </c>
      <c r="F732" s="4">
        <v>350000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65096</v>
      </c>
      <c r="M732" s="4">
        <v>72368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f t="shared" si="33"/>
        <v>1350000</v>
      </c>
      <c r="T732" s="4">
        <f t="shared" si="34"/>
        <v>137464</v>
      </c>
      <c r="U732" s="4">
        <v>60265</v>
      </c>
      <c r="V732" s="4">
        <f t="shared" si="35"/>
        <v>197729</v>
      </c>
      <c r="X732"/>
    </row>
    <row r="733" spans="1:24" ht="15">
      <c r="A733">
        <v>3004</v>
      </c>
      <c r="B733">
        <v>2000</v>
      </c>
      <c r="C733">
        <v>2002</v>
      </c>
      <c r="D733">
        <v>2003</v>
      </c>
      <c r="E733" s="4">
        <v>2500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5813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f t="shared" si="33"/>
        <v>2500</v>
      </c>
      <c r="T733" s="4">
        <f t="shared" si="34"/>
        <v>5813</v>
      </c>
      <c r="U733" s="4">
        <v>8943</v>
      </c>
      <c r="V733" s="4">
        <f t="shared" si="35"/>
        <v>14756</v>
      </c>
      <c r="X733"/>
    </row>
    <row r="734" spans="1:24" ht="15">
      <c r="A734">
        <v>3005</v>
      </c>
      <c r="B734">
        <v>1998</v>
      </c>
      <c r="C734">
        <v>2002</v>
      </c>
      <c r="D734">
        <v>2005</v>
      </c>
      <c r="E734" s="4">
        <v>87500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35904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f t="shared" si="33"/>
        <v>87500</v>
      </c>
      <c r="T734" s="4">
        <f t="shared" si="34"/>
        <v>35904</v>
      </c>
      <c r="U734" s="4">
        <v>0</v>
      </c>
      <c r="V734" s="4">
        <f t="shared" si="35"/>
        <v>35904</v>
      </c>
      <c r="X734"/>
    </row>
    <row r="735" spans="1:24" ht="15">
      <c r="A735">
        <v>3013</v>
      </c>
      <c r="B735">
        <v>2000</v>
      </c>
      <c r="C735">
        <v>2001</v>
      </c>
      <c r="D735">
        <v>2002</v>
      </c>
      <c r="E735" s="4">
        <v>200000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2056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f t="shared" si="33"/>
        <v>200000</v>
      </c>
      <c r="T735" s="4">
        <f t="shared" si="34"/>
        <v>2056</v>
      </c>
      <c r="U735" s="4">
        <v>0</v>
      </c>
      <c r="V735" s="4">
        <f t="shared" si="35"/>
        <v>2056</v>
      </c>
      <c r="X735"/>
    </row>
    <row r="736" spans="1:24" ht="15">
      <c r="A736">
        <v>3017</v>
      </c>
      <c r="B736">
        <v>2000</v>
      </c>
      <c r="C736">
        <v>2000</v>
      </c>
      <c r="D736">
        <v>2002</v>
      </c>
      <c r="E736" s="4">
        <v>225000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9410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f t="shared" si="33"/>
        <v>225000</v>
      </c>
      <c r="T736" s="4">
        <f t="shared" si="34"/>
        <v>9410</v>
      </c>
      <c r="U736" s="4">
        <v>0</v>
      </c>
      <c r="V736" s="4">
        <f t="shared" si="35"/>
        <v>9410</v>
      </c>
      <c r="X736"/>
    </row>
    <row r="737" spans="1:24" ht="15">
      <c r="A737">
        <v>3018</v>
      </c>
      <c r="B737">
        <v>2000</v>
      </c>
      <c r="C737">
        <v>2001</v>
      </c>
      <c r="D737">
        <v>2002</v>
      </c>
      <c r="E737" s="4">
        <v>475000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7406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f t="shared" si="33"/>
        <v>475000</v>
      </c>
      <c r="T737" s="4">
        <f t="shared" si="34"/>
        <v>7406</v>
      </c>
      <c r="U737" s="4">
        <v>0</v>
      </c>
      <c r="V737" s="4">
        <f t="shared" si="35"/>
        <v>7406</v>
      </c>
      <c r="X737"/>
    </row>
    <row r="738" spans="1:24" ht="15">
      <c r="A738">
        <v>3021</v>
      </c>
      <c r="B738">
        <v>2000</v>
      </c>
      <c r="C738">
        <v>2000</v>
      </c>
      <c r="D738">
        <v>2002</v>
      </c>
      <c r="E738" s="4">
        <v>75000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51502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f t="shared" si="33"/>
        <v>75000</v>
      </c>
      <c r="T738" s="4">
        <f t="shared" si="34"/>
        <v>51502</v>
      </c>
      <c r="U738" s="4">
        <v>0</v>
      </c>
      <c r="V738" s="4">
        <f t="shared" si="35"/>
        <v>51502</v>
      </c>
      <c r="X738"/>
    </row>
    <row r="739" spans="1:24" ht="15">
      <c r="A739">
        <v>3030</v>
      </c>
      <c r="B739">
        <v>2000</v>
      </c>
      <c r="C739">
        <v>2005</v>
      </c>
      <c r="D739">
        <v>2007</v>
      </c>
      <c r="E739" s="4">
        <v>295000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18392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f t="shared" si="33"/>
        <v>295000</v>
      </c>
      <c r="T739" s="4">
        <f t="shared" si="34"/>
        <v>18392</v>
      </c>
      <c r="U739" s="4">
        <v>0</v>
      </c>
      <c r="V739" s="4">
        <f t="shared" si="35"/>
        <v>18392</v>
      </c>
      <c r="X739"/>
    </row>
    <row r="740" spans="1:24" ht="15">
      <c r="A740">
        <v>3033</v>
      </c>
      <c r="B740">
        <v>2000</v>
      </c>
      <c r="C740">
        <v>2000</v>
      </c>
      <c r="D740">
        <v>2002</v>
      </c>
      <c r="E740" s="4">
        <v>37500</v>
      </c>
      <c r="F740" s="4">
        <v>37500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271602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f t="shared" si="33"/>
        <v>75000</v>
      </c>
      <c r="T740" s="4">
        <f t="shared" si="34"/>
        <v>271602</v>
      </c>
      <c r="U740" s="4">
        <v>0</v>
      </c>
      <c r="V740" s="4">
        <f t="shared" si="35"/>
        <v>271602</v>
      </c>
      <c r="X740"/>
    </row>
    <row r="741" spans="1:24" ht="15">
      <c r="A741">
        <v>3042</v>
      </c>
      <c r="B741">
        <v>2000</v>
      </c>
      <c r="C741">
        <v>2002</v>
      </c>
      <c r="D741">
        <v>2004</v>
      </c>
      <c r="E741" s="4">
        <v>18900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145015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f t="shared" si="33"/>
        <v>18900</v>
      </c>
      <c r="T741" s="4">
        <f t="shared" si="34"/>
        <v>145015</v>
      </c>
      <c r="U741" s="4">
        <v>0</v>
      </c>
      <c r="V741" s="4">
        <f t="shared" si="35"/>
        <v>145015</v>
      </c>
      <c r="X741"/>
    </row>
    <row r="742" spans="1:24" ht="15">
      <c r="A742">
        <v>3045</v>
      </c>
      <c r="B742">
        <v>2000</v>
      </c>
      <c r="C742">
        <v>2000</v>
      </c>
      <c r="D742">
        <v>2001</v>
      </c>
      <c r="E742" s="4">
        <v>855000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46214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f t="shared" si="33"/>
        <v>855000</v>
      </c>
      <c r="T742" s="4">
        <f t="shared" si="34"/>
        <v>46214</v>
      </c>
      <c r="U742" s="4">
        <v>0</v>
      </c>
      <c r="V742" s="4">
        <f t="shared" si="35"/>
        <v>46214</v>
      </c>
      <c r="X742"/>
    </row>
    <row r="743" spans="1:24" ht="15">
      <c r="A743">
        <v>3051</v>
      </c>
      <c r="B743">
        <v>2000</v>
      </c>
      <c r="C743">
        <v>2001</v>
      </c>
      <c r="D743">
        <v>2002</v>
      </c>
      <c r="E743" s="4">
        <v>125000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22503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f t="shared" si="33"/>
        <v>125000</v>
      </c>
      <c r="T743" s="4">
        <f t="shared" si="34"/>
        <v>22503</v>
      </c>
      <c r="U743" s="4">
        <v>0</v>
      </c>
      <c r="V743" s="4">
        <f t="shared" si="35"/>
        <v>22503</v>
      </c>
      <c r="X743"/>
    </row>
    <row r="744" spans="1:24" ht="15">
      <c r="A744">
        <v>3055</v>
      </c>
      <c r="B744">
        <v>2000</v>
      </c>
      <c r="C744">
        <v>2000</v>
      </c>
      <c r="D744">
        <v>2002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75000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106218</v>
      </c>
      <c r="R744" s="4">
        <v>0</v>
      </c>
      <c r="S744" s="4">
        <f t="shared" si="33"/>
        <v>75000</v>
      </c>
      <c r="T744" s="4">
        <f t="shared" si="34"/>
        <v>106218</v>
      </c>
      <c r="U744" s="4">
        <v>22390</v>
      </c>
      <c r="V744" s="4">
        <f t="shared" si="35"/>
        <v>128608</v>
      </c>
      <c r="X744"/>
    </row>
    <row r="745" spans="1:24" ht="15">
      <c r="A745">
        <v>3057</v>
      </c>
      <c r="B745">
        <v>1999</v>
      </c>
      <c r="C745">
        <v>2000</v>
      </c>
      <c r="D745">
        <v>2002</v>
      </c>
      <c r="E745" s="4">
        <v>55000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115540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f t="shared" si="33"/>
        <v>55000</v>
      </c>
      <c r="T745" s="4">
        <f t="shared" si="34"/>
        <v>115540</v>
      </c>
      <c r="U745" s="4">
        <v>0</v>
      </c>
      <c r="V745" s="4">
        <f t="shared" si="35"/>
        <v>115540</v>
      </c>
      <c r="X745"/>
    </row>
    <row r="746" spans="1:24" ht="15">
      <c r="A746">
        <v>3059</v>
      </c>
      <c r="B746">
        <v>2000</v>
      </c>
      <c r="C746">
        <v>2006</v>
      </c>
      <c r="D746">
        <v>2007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35000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13466</v>
      </c>
      <c r="R746" s="4">
        <v>0</v>
      </c>
      <c r="S746" s="4">
        <f t="shared" si="33"/>
        <v>35000</v>
      </c>
      <c r="T746" s="4">
        <f t="shared" si="34"/>
        <v>13466</v>
      </c>
      <c r="U746" s="4">
        <v>13466</v>
      </c>
      <c r="V746" s="4">
        <f t="shared" si="35"/>
        <v>26932</v>
      </c>
      <c r="X746"/>
    </row>
    <row r="747" spans="1:24" ht="15">
      <c r="A747">
        <v>3060</v>
      </c>
      <c r="B747">
        <v>2000</v>
      </c>
      <c r="C747">
        <v>2000</v>
      </c>
      <c r="D747">
        <v>2002</v>
      </c>
      <c r="E747" s="4">
        <v>965000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24357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f t="shared" si="33"/>
        <v>965000</v>
      </c>
      <c r="T747" s="4">
        <f t="shared" si="34"/>
        <v>24357</v>
      </c>
      <c r="U747" s="4">
        <v>0</v>
      </c>
      <c r="V747" s="4">
        <f t="shared" si="35"/>
        <v>24357</v>
      </c>
      <c r="X747"/>
    </row>
    <row r="748" spans="1:24" ht="15">
      <c r="A748">
        <v>3061</v>
      </c>
      <c r="B748">
        <v>2000</v>
      </c>
      <c r="C748">
        <v>2002</v>
      </c>
      <c r="D748">
        <v>2003</v>
      </c>
      <c r="E748" s="4">
        <v>200000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19328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f t="shared" si="33"/>
        <v>200000</v>
      </c>
      <c r="T748" s="4">
        <f t="shared" si="34"/>
        <v>19328</v>
      </c>
      <c r="U748" s="4">
        <v>0</v>
      </c>
      <c r="V748" s="4">
        <f t="shared" si="35"/>
        <v>19328</v>
      </c>
      <c r="X748"/>
    </row>
    <row r="749" spans="1:24" ht="15">
      <c r="A749">
        <v>3062</v>
      </c>
      <c r="B749">
        <v>2000</v>
      </c>
      <c r="C749">
        <v>2001</v>
      </c>
      <c r="D749">
        <v>2002</v>
      </c>
      <c r="E749" s="4">
        <v>225000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4755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f t="shared" si="33"/>
        <v>225000</v>
      </c>
      <c r="T749" s="4">
        <f t="shared" si="34"/>
        <v>4755</v>
      </c>
      <c r="U749" s="4">
        <v>0</v>
      </c>
      <c r="V749" s="4">
        <f t="shared" si="35"/>
        <v>4755</v>
      </c>
      <c r="X749"/>
    </row>
    <row r="750" spans="1:24" ht="15">
      <c r="A750">
        <v>3073</v>
      </c>
      <c r="B750">
        <v>2000</v>
      </c>
      <c r="C750">
        <v>2000</v>
      </c>
      <c r="D750">
        <v>2002</v>
      </c>
      <c r="E750" s="4">
        <v>675000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49097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f t="shared" si="33"/>
        <v>675000</v>
      </c>
      <c r="T750" s="4">
        <f t="shared" si="34"/>
        <v>49097</v>
      </c>
      <c r="U750" s="4">
        <v>0</v>
      </c>
      <c r="V750" s="4">
        <f t="shared" si="35"/>
        <v>49097</v>
      </c>
      <c r="X750"/>
    </row>
    <row r="751" spans="1:24" ht="15">
      <c r="A751">
        <v>3074</v>
      </c>
      <c r="B751">
        <v>2000</v>
      </c>
      <c r="C751">
        <v>2001</v>
      </c>
      <c r="D751">
        <v>2004</v>
      </c>
      <c r="E751" s="4">
        <v>655850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143957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f t="shared" si="33"/>
        <v>655850</v>
      </c>
      <c r="T751" s="4">
        <f t="shared" si="34"/>
        <v>143957</v>
      </c>
      <c r="U751" s="4">
        <v>0</v>
      </c>
      <c r="V751" s="4">
        <f t="shared" si="35"/>
        <v>143957</v>
      </c>
      <c r="X751"/>
    </row>
    <row r="752" spans="1:24" ht="15">
      <c r="A752">
        <v>3075</v>
      </c>
      <c r="B752">
        <v>2000</v>
      </c>
      <c r="C752">
        <v>2001</v>
      </c>
      <c r="D752">
        <v>2004</v>
      </c>
      <c r="E752" s="4">
        <v>500000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86773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f t="shared" si="33"/>
        <v>500000</v>
      </c>
      <c r="T752" s="4">
        <f t="shared" si="34"/>
        <v>86773</v>
      </c>
      <c r="U752" s="4">
        <v>0</v>
      </c>
      <c r="V752" s="4">
        <f t="shared" si="35"/>
        <v>86773</v>
      </c>
      <c r="X752"/>
    </row>
    <row r="753" spans="1:24" ht="15">
      <c r="A753">
        <v>3076</v>
      </c>
      <c r="B753">
        <v>2000</v>
      </c>
      <c r="C753">
        <v>2000</v>
      </c>
      <c r="D753">
        <v>2003</v>
      </c>
      <c r="E753" s="4">
        <v>38700</v>
      </c>
      <c r="F753" s="4">
        <v>38700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36764</v>
      </c>
      <c r="M753" s="4">
        <v>29453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f t="shared" si="33"/>
        <v>77400</v>
      </c>
      <c r="T753" s="4">
        <f t="shared" si="34"/>
        <v>66217</v>
      </c>
      <c r="U753" s="4">
        <v>222</v>
      </c>
      <c r="V753" s="4">
        <f t="shared" si="35"/>
        <v>66439</v>
      </c>
      <c r="X753"/>
    </row>
    <row r="754" spans="1:24" ht="15">
      <c r="A754">
        <v>3077</v>
      </c>
      <c r="B754">
        <v>2000</v>
      </c>
      <c r="C754">
        <v>2002</v>
      </c>
      <c r="D754">
        <v>2007</v>
      </c>
      <c r="E754" s="4">
        <v>5000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21208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f t="shared" si="33"/>
        <v>5000</v>
      </c>
      <c r="T754" s="4">
        <f t="shared" si="34"/>
        <v>21208</v>
      </c>
      <c r="U754" s="4">
        <v>1053</v>
      </c>
      <c r="V754" s="4">
        <f t="shared" si="35"/>
        <v>22261</v>
      </c>
      <c r="X754"/>
    </row>
    <row r="755" spans="1:24" ht="15">
      <c r="A755">
        <v>3083</v>
      </c>
      <c r="B755">
        <v>2000</v>
      </c>
      <c r="C755">
        <v>2001</v>
      </c>
      <c r="D755">
        <v>2002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12500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6322</v>
      </c>
      <c r="R755" s="4">
        <v>0</v>
      </c>
      <c r="S755" s="4">
        <f t="shared" si="33"/>
        <v>12500</v>
      </c>
      <c r="T755" s="4">
        <f t="shared" si="34"/>
        <v>6322</v>
      </c>
      <c r="U755" s="4">
        <v>6322</v>
      </c>
      <c r="V755" s="4">
        <f t="shared" si="35"/>
        <v>12644</v>
      </c>
      <c r="X755"/>
    </row>
    <row r="756" spans="1:24" ht="15">
      <c r="A756">
        <v>3084</v>
      </c>
      <c r="B756">
        <v>2000</v>
      </c>
      <c r="C756">
        <v>2000</v>
      </c>
      <c r="D756">
        <v>2003</v>
      </c>
      <c r="E756" s="4">
        <v>180000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6804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f t="shared" si="33"/>
        <v>180000</v>
      </c>
      <c r="T756" s="4">
        <f t="shared" si="34"/>
        <v>6804</v>
      </c>
      <c r="U756" s="4">
        <v>7628</v>
      </c>
      <c r="V756" s="4">
        <f t="shared" si="35"/>
        <v>14432</v>
      </c>
      <c r="X756"/>
    </row>
    <row r="757" spans="1:24" ht="15">
      <c r="A757">
        <v>3086</v>
      </c>
      <c r="B757">
        <v>2000</v>
      </c>
      <c r="C757">
        <v>2003</v>
      </c>
      <c r="D757">
        <v>2007</v>
      </c>
      <c r="E757" s="4">
        <v>110000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75274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f t="shared" si="33"/>
        <v>110000</v>
      </c>
      <c r="T757" s="4">
        <f t="shared" si="34"/>
        <v>75274</v>
      </c>
      <c r="U757" s="4">
        <v>56590</v>
      </c>
      <c r="V757" s="4">
        <f t="shared" si="35"/>
        <v>131864</v>
      </c>
      <c r="X757"/>
    </row>
    <row r="758" spans="1:24" ht="15">
      <c r="A758">
        <v>3094</v>
      </c>
      <c r="B758">
        <v>2000</v>
      </c>
      <c r="C758">
        <v>2000</v>
      </c>
      <c r="D758">
        <v>2002</v>
      </c>
      <c r="E758" s="4">
        <v>230000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8491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f t="shared" si="33"/>
        <v>230000</v>
      </c>
      <c r="T758" s="4">
        <f t="shared" si="34"/>
        <v>8491</v>
      </c>
      <c r="U758" s="4">
        <v>8491</v>
      </c>
      <c r="V758" s="4">
        <f t="shared" si="35"/>
        <v>16982</v>
      </c>
      <c r="X758"/>
    </row>
    <row r="759" spans="1:24" ht="15">
      <c r="A759">
        <v>3096</v>
      </c>
      <c r="B759">
        <v>2000</v>
      </c>
      <c r="C759">
        <v>2001</v>
      </c>
      <c r="D759">
        <v>2003</v>
      </c>
      <c r="E759" s="4">
        <v>50000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23394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f t="shared" si="33"/>
        <v>50000</v>
      </c>
      <c r="T759" s="4">
        <f t="shared" si="34"/>
        <v>23394</v>
      </c>
      <c r="U759" s="4">
        <v>0</v>
      </c>
      <c r="V759" s="4">
        <f t="shared" si="35"/>
        <v>23394</v>
      </c>
      <c r="X759"/>
    </row>
    <row r="760" spans="1:24" ht="15">
      <c r="A760">
        <v>3106</v>
      </c>
      <c r="B760">
        <v>2000</v>
      </c>
      <c r="C760">
        <v>2002</v>
      </c>
      <c r="D760">
        <v>2004</v>
      </c>
      <c r="E760" s="4">
        <v>450000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f t="shared" si="33"/>
        <v>450000</v>
      </c>
      <c r="T760" s="4">
        <f t="shared" si="34"/>
        <v>0</v>
      </c>
      <c r="U760" s="4">
        <v>0</v>
      </c>
      <c r="V760" s="4">
        <f t="shared" si="35"/>
        <v>0</v>
      </c>
      <c r="X760"/>
    </row>
    <row r="761" spans="1:24" ht="15">
      <c r="A761">
        <v>3108</v>
      </c>
      <c r="B761">
        <v>2000</v>
      </c>
      <c r="C761">
        <v>2000</v>
      </c>
      <c r="D761">
        <v>2004</v>
      </c>
      <c r="E761" s="4">
        <v>25000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59608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f t="shared" si="33"/>
        <v>25000</v>
      </c>
      <c r="T761" s="4">
        <f t="shared" si="34"/>
        <v>59608</v>
      </c>
      <c r="U761" s="4">
        <v>0</v>
      </c>
      <c r="V761" s="4">
        <f t="shared" si="35"/>
        <v>59608</v>
      </c>
      <c r="X761"/>
    </row>
    <row r="762" spans="1:24" ht="15">
      <c r="A762">
        <v>3109</v>
      </c>
      <c r="B762">
        <v>2000</v>
      </c>
      <c r="C762">
        <v>2002</v>
      </c>
      <c r="D762">
        <v>2006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1000000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44914</v>
      </c>
      <c r="R762" s="4">
        <v>0</v>
      </c>
      <c r="S762" s="4">
        <f t="shared" si="33"/>
        <v>1000000</v>
      </c>
      <c r="T762" s="4">
        <f t="shared" si="34"/>
        <v>44914</v>
      </c>
      <c r="U762" s="4">
        <v>44914</v>
      </c>
      <c r="V762" s="4">
        <f t="shared" si="35"/>
        <v>89828</v>
      </c>
      <c r="X762"/>
    </row>
    <row r="763" spans="1:24" ht="15">
      <c r="A763">
        <v>3112</v>
      </c>
      <c r="B763">
        <v>2000</v>
      </c>
      <c r="C763">
        <v>2001</v>
      </c>
      <c r="D763">
        <v>2004</v>
      </c>
      <c r="E763" s="4">
        <v>500000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30505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f t="shared" si="33"/>
        <v>500000</v>
      </c>
      <c r="T763" s="4">
        <f t="shared" si="34"/>
        <v>30505</v>
      </c>
      <c r="U763" s="4">
        <v>0</v>
      </c>
      <c r="V763" s="4">
        <f t="shared" si="35"/>
        <v>30505</v>
      </c>
      <c r="X763"/>
    </row>
    <row r="764" spans="1:24" ht="15">
      <c r="A764">
        <v>3113</v>
      </c>
      <c r="B764">
        <v>2000</v>
      </c>
      <c r="C764">
        <v>2000</v>
      </c>
      <c r="D764">
        <v>2000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5000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f t="shared" si="33"/>
        <v>5000</v>
      </c>
      <c r="T764" s="4">
        <f t="shared" si="34"/>
        <v>0</v>
      </c>
      <c r="U764" s="4">
        <v>0</v>
      </c>
      <c r="V764" s="4">
        <f t="shared" si="35"/>
        <v>0</v>
      </c>
      <c r="X764"/>
    </row>
    <row r="765" spans="1:24" ht="15">
      <c r="A765">
        <v>3115</v>
      </c>
      <c r="B765">
        <v>1986</v>
      </c>
      <c r="C765">
        <v>1988</v>
      </c>
      <c r="D765">
        <v>1996</v>
      </c>
      <c r="E765" s="4">
        <v>250000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5321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f t="shared" si="33"/>
        <v>250000</v>
      </c>
      <c r="T765" s="4">
        <f t="shared" si="34"/>
        <v>5321</v>
      </c>
      <c r="U765" s="4">
        <v>22881</v>
      </c>
      <c r="V765" s="4">
        <f t="shared" si="35"/>
        <v>28202</v>
      </c>
      <c r="X765"/>
    </row>
    <row r="766" spans="1:24" ht="15">
      <c r="A766">
        <v>3117</v>
      </c>
      <c r="B766">
        <v>2000</v>
      </c>
      <c r="C766">
        <v>2002</v>
      </c>
      <c r="D766">
        <v>2004</v>
      </c>
      <c r="E766" s="4">
        <v>325000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38328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f t="shared" si="33"/>
        <v>325000</v>
      </c>
      <c r="T766" s="4">
        <f t="shared" si="34"/>
        <v>38328</v>
      </c>
      <c r="U766" s="4">
        <v>0</v>
      </c>
      <c r="V766" s="4">
        <f t="shared" si="35"/>
        <v>38328</v>
      </c>
      <c r="X766"/>
    </row>
    <row r="767" spans="1:24" ht="15">
      <c r="A767">
        <v>3118</v>
      </c>
      <c r="B767">
        <v>2000</v>
      </c>
      <c r="C767">
        <v>2002</v>
      </c>
      <c r="D767">
        <v>2006</v>
      </c>
      <c r="E767" s="4">
        <v>40000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13172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f t="shared" si="33"/>
        <v>40000</v>
      </c>
      <c r="T767" s="4">
        <f t="shared" si="34"/>
        <v>13172</v>
      </c>
      <c r="U767" s="4">
        <v>0</v>
      </c>
      <c r="V767" s="4">
        <f t="shared" si="35"/>
        <v>13172</v>
      </c>
      <c r="X767"/>
    </row>
    <row r="768" spans="1:24" ht="15">
      <c r="A768">
        <v>3119</v>
      </c>
      <c r="B768">
        <v>2000</v>
      </c>
      <c r="C768">
        <v>2004</v>
      </c>
      <c r="D768">
        <v>2005</v>
      </c>
      <c r="E768" s="4">
        <v>250000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6203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f t="shared" si="33"/>
        <v>250000</v>
      </c>
      <c r="T768" s="4">
        <f t="shared" si="34"/>
        <v>6203</v>
      </c>
      <c r="U768" s="4">
        <v>0</v>
      </c>
      <c r="V768" s="4">
        <f t="shared" si="35"/>
        <v>6203</v>
      </c>
      <c r="X768"/>
    </row>
    <row r="769" spans="1:24" ht="15">
      <c r="A769">
        <v>3122</v>
      </c>
      <c r="B769">
        <v>2000</v>
      </c>
      <c r="C769">
        <v>2001</v>
      </c>
      <c r="D769">
        <v>2002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150000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39235</v>
      </c>
      <c r="R769" s="4">
        <v>0</v>
      </c>
      <c r="S769" s="4">
        <f t="shared" si="33"/>
        <v>150000</v>
      </c>
      <c r="T769" s="4">
        <f t="shared" si="34"/>
        <v>39235</v>
      </c>
      <c r="U769" s="4">
        <v>0</v>
      </c>
      <c r="V769" s="4">
        <f t="shared" si="35"/>
        <v>39235</v>
      </c>
      <c r="X769"/>
    </row>
    <row r="770" spans="1:24" ht="15">
      <c r="A770">
        <v>3123</v>
      </c>
      <c r="B770">
        <v>2000</v>
      </c>
      <c r="C770">
        <v>2000</v>
      </c>
      <c r="D770">
        <v>2002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275000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2647</v>
      </c>
      <c r="R770" s="4">
        <v>0</v>
      </c>
      <c r="S770" s="4">
        <f aca="true" t="shared" si="36" ref="S770:S833">SUM(E770:K770)</f>
        <v>275000</v>
      </c>
      <c r="T770" s="4">
        <f aca="true" t="shared" si="37" ref="T770:T833">SUM(L770:R770)</f>
        <v>2647</v>
      </c>
      <c r="U770" s="4">
        <v>31384</v>
      </c>
      <c r="V770" s="4">
        <f t="shared" si="35"/>
        <v>34031</v>
      </c>
      <c r="X770"/>
    </row>
    <row r="771" spans="1:24" ht="15">
      <c r="A771">
        <v>3128</v>
      </c>
      <c r="B771">
        <v>2000</v>
      </c>
      <c r="C771">
        <v>2002</v>
      </c>
      <c r="D771">
        <v>2004</v>
      </c>
      <c r="E771" s="4">
        <v>450000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f t="shared" si="36"/>
        <v>450000</v>
      </c>
      <c r="T771" s="4">
        <f t="shared" si="37"/>
        <v>0</v>
      </c>
      <c r="U771" s="4">
        <v>0</v>
      </c>
      <c r="V771" s="4">
        <f aca="true" t="shared" si="38" ref="V771:V834">U771+T771</f>
        <v>0</v>
      </c>
      <c r="X771"/>
    </row>
    <row r="772" spans="1:24" ht="15">
      <c r="A772">
        <v>3129</v>
      </c>
      <c r="B772">
        <v>2000</v>
      </c>
      <c r="C772">
        <v>2001</v>
      </c>
      <c r="D772">
        <v>2002</v>
      </c>
      <c r="E772" s="4">
        <v>200000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64107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f t="shared" si="36"/>
        <v>200000</v>
      </c>
      <c r="T772" s="4">
        <f t="shared" si="37"/>
        <v>64107</v>
      </c>
      <c r="U772" s="4">
        <v>0</v>
      </c>
      <c r="V772" s="4">
        <f t="shared" si="38"/>
        <v>64107</v>
      </c>
      <c r="X772"/>
    </row>
    <row r="773" spans="1:24" ht="15">
      <c r="A773">
        <v>3132</v>
      </c>
      <c r="B773">
        <v>2000</v>
      </c>
      <c r="C773">
        <v>2001</v>
      </c>
      <c r="D773">
        <v>2003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7500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26237</v>
      </c>
      <c r="R773" s="4">
        <v>0</v>
      </c>
      <c r="S773" s="4">
        <f t="shared" si="36"/>
        <v>7500</v>
      </c>
      <c r="T773" s="4">
        <f t="shared" si="37"/>
        <v>26237</v>
      </c>
      <c r="U773" s="4">
        <v>0</v>
      </c>
      <c r="V773" s="4">
        <f t="shared" si="38"/>
        <v>26237</v>
      </c>
      <c r="X773"/>
    </row>
    <row r="774" spans="1:24" ht="15">
      <c r="A774">
        <v>3134</v>
      </c>
      <c r="B774">
        <v>2000</v>
      </c>
      <c r="C774">
        <v>2001</v>
      </c>
      <c r="D774">
        <v>2006</v>
      </c>
      <c r="E774" s="4">
        <v>450000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20330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f t="shared" si="36"/>
        <v>450000</v>
      </c>
      <c r="T774" s="4">
        <f t="shared" si="37"/>
        <v>20330</v>
      </c>
      <c r="U774" s="4">
        <v>0</v>
      </c>
      <c r="V774" s="4">
        <f t="shared" si="38"/>
        <v>20330</v>
      </c>
      <c r="X774"/>
    </row>
    <row r="775" spans="1:24" ht="15">
      <c r="A775">
        <v>3137</v>
      </c>
      <c r="B775">
        <v>2000</v>
      </c>
      <c r="C775">
        <v>2002</v>
      </c>
      <c r="D775">
        <v>2004</v>
      </c>
      <c r="E775" s="4">
        <v>478328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55617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f t="shared" si="36"/>
        <v>478328</v>
      </c>
      <c r="T775" s="4">
        <f t="shared" si="37"/>
        <v>55617</v>
      </c>
      <c r="U775" s="4">
        <v>0</v>
      </c>
      <c r="V775" s="4">
        <f t="shared" si="38"/>
        <v>55617</v>
      </c>
      <c r="X775"/>
    </row>
    <row r="776" spans="1:24" ht="15">
      <c r="A776">
        <v>3139</v>
      </c>
      <c r="B776">
        <v>2000</v>
      </c>
      <c r="C776">
        <v>2002</v>
      </c>
      <c r="D776">
        <v>2004</v>
      </c>
      <c r="E776" s="4">
        <v>300000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30208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f t="shared" si="36"/>
        <v>300000</v>
      </c>
      <c r="T776" s="4">
        <f t="shared" si="37"/>
        <v>30208</v>
      </c>
      <c r="U776" s="4">
        <v>0</v>
      </c>
      <c r="V776" s="4">
        <f t="shared" si="38"/>
        <v>30208</v>
      </c>
      <c r="X776"/>
    </row>
    <row r="777" spans="1:24" ht="15">
      <c r="A777">
        <v>3147</v>
      </c>
      <c r="B777">
        <v>2000</v>
      </c>
      <c r="C777">
        <v>2000</v>
      </c>
      <c r="D777">
        <v>2003</v>
      </c>
      <c r="E777" s="4">
        <v>750000</v>
      </c>
      <c r="F777" s="4">
        <v>450000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39166</v>
      </c>
      <c r="M777" s="4">
        <v>55343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f t="shared" si="36"/>
        <v>1200000</v>
      </c>
      <c r="T777" s="4">
        <f t="shared" si="37"/>
        <v>94509</v>
      </c>
      <c r="U777" s="4">
        <v>0</v>
      </c>
      <c r="V777" s="4">
        <f t="shared" si="38"/>
        <v>94509</v>
      </c>
      <c r="X777"/>
    </row>
    <row r="778" spans="1:24" ht="15">
      <c r="A778">
        <v>3150</v>
      </c>
      <c r="B778">
        <v>2000</v>
      </c>
      <c r="C778">
        <v>2001</v>
      </c>
      <c r="D778">
        <v>2002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300000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5906</v>
      </c>
      <c r="R778" s="4">
        <v>0</v>
      </c>
      <c r="S778" s="4">
        <f t="shared" si="36"/>
        <v>300000</v>
      </c>
      <c r="T778" s="4">
        <f t="shared" si="37"/>
        <v>5906</v>
      </c>
      <c r="U778" s="4">
        <v>5906</v>
      </c>
      <c r="V778" s="4">
        <f t="shared" si="38"/>
        <v>11812</v>
      </c>
      <c r="X778"/>
    </row>
    <row r="779" spans="1:24" ht="15">
      <c r="A779">
        <v>3154</v>
      </c>
      <c r="B779">
        <v>2000</v>
      </c>
      <c r="C779">
        <v>2001</v>
      </c>
      <c r="D779">
        <v>2002</v>
      </c>
      <c r="E779" s="4">
        <v>200000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13837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f t="shared" si="36"/>
        <v>200000</v>
      </c>
      <c r="T779" s="4">
        <f t="shared" si="37"/>
        <v>13837</v>
      </c>
      <c r="U779" s="4">
        <v>0</v>
      </c>
      <c r="V779" s="4">
        <f t="shared" si="38"/>
        <v>13837</v>
      </c>
      <c r="X779"/>
    </row>
    <row r="780" spans="1:24" ht="15">
      <c r="A780">
        <v>3155</v>
      </c>
      <c r="B780">
        <v>2000</v>
      </c>
      <c r="C780">
        <v>2001</v>
      </c>
      <c r="D780">
        <v>2003</v>
      </c>
      <c r="E780" s="4">
        <v>123250</v>
      </c>
      <c r="F780" s="4">
        <v>123250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19094</v>
      </c>
      <c r="M780" s="4">
        <v>19094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f t="shared" si="36"/>
        <v>246500</v>
      </c>
      <c r="T780" s="4">
        <f t="shared" si="37"/>
        <v>38188</v>
      </c>
      <c r="U780" s="4">
        <v>0</v>
      </c>
      <c r="V780" s="4">
        <f t="shared" si="38"/>
        <v>38188</v>
      </c>
      <c r="X780"/>
    </row>
    <row r="781" spans="1:24" ht="15">
      <c r="A781">
        <v>3162</v>
      </c>
      <c r="B781">
        <v>2000</v>
      </c>
      <c r="C781">
        <v>2002</v>
      </c>
      <c r="D781">
        <v>2005</v>
      </c>
      <c r="E781" s="4">
        <v>150000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123301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f t="shared" si="36"/>
        <v>150000</v>
      </c>
      <c r="T781" s="4">
        <f t="shared" si="37"/>
        <v>123301</v>
      </c>
      <c r="U781" s="4">
        <v>0</v>
      </c>
      <c r="V781" s="4">
        <f t="shared" si="38"/>
        <v>123301</v>
      </c>
      <c r="X781"/>
    </row>
    <row r="782" spans="1:24" ht="15">
      <c r="A782">
        <v>3171</v>
      </c>
      <c r="B782">
        <v>2000</v>
      </c>
      <c r="C782">
        <v>2000</v>
      </c>
      <c r="D782">
        <v>2005</v>
      </c>
      <c r="E782" s="4">
        <v>275000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33884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f t="shared" si="36"/>
        <v>275000</v>
      </c>
      <c r="T782" s="4">
        <f t="shared" si="37"/>
        <v>33884</v>
      </c>
      <c r="U782" s="4">
        <v>22606</v>
      </c>
      <c r="V782" s="4">
        <f t="shared" si="38"/>
        <v>56490</v>
      </c>
      <c r="X782"/>
    </row>
    <row r="783" spans="1:24" ht="15">
      <c r="A783">
        <v>3173</v>
      </c>
      <c r="B783">
        <v>2000</v>
      </c>
      <c r="C783">
        <v>2002</v>
      </c>
      <c r="D783">
        <v>2004</v>
      </c>
      <c r="E783" s="4">
        <v>200000</v>
      </c>
      <c r="F783" s="4">
        <v>200000</v>
      </c>
      <c r="G783" s="4">
        <v>0</v>
      </c>
      <c r="H783" s="4">
        <v>0</v>
      </c>
      <c r="I783" s="4">
        <v>0</v>
      </c>
      <c r="J783" s="4">
        <v>250000</v>
      </c>
      <c r="K783" s="4">
        <v>0</v>
      </c>
      <c r="L783" s="4">
        <v>28009</v>
      </c>
      <c r="M783" s="4">
        <v>29947</v>
      </c>
      <c r="N783" s="4">
        <v>0</v>
      </c>
      <c r="O783" s="4">
        <v>0</v>
      </c>
      <c r="P783" s="4">
        <v>0</v>
      </c>
      <c r="Q783" s="4">
        <v>11705</v>
      </c>
      <c r="R783" s="4">
        <v>0</v>
      </c>
      <c r="S783" s="4">
        <f t="shared" si="36"/>
        <v>650000</v>
      </c>
      <c r="T783" s="4">
        <f t="shared" si="37"/>
        <v>69661</v>
      </c>
      <c r="U783" s="4">
        <v>0</v>
      </c>
      <c r="V783" s="4">
        <f t="shared" si="38"/>
        <v>69661</v>
      </c>
      <c r="X783"/>
    </row>
    <row r="784" spans="1:24" ht="15">
      <c r="A784">
        <v>3180</v>
      </c>
      <c r="B784">
        <v>2000</v>
      </c>
      <c r="C784">
        <v>2000</v>
      </c>
      <c r="D784">
        <v>2001</v>
      </c>
      <c r="E784" s="4">
        <v>106091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1393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f t="shared" si="36"/>
        <v>106091</v>
      </c>
      <c r="T784" s="4">
        <f t="shared" si="37"/>
        <v>1393</v>
      </c>
      <c r="U784" s="4">
        <v>0</v>
      </c>
      <c r="V784" s="4">
        <f t="shared" si="38"/>
        <v>1393</v>
      </c>
      <c r="X784"/>
    </row>
    <row r="785" spans="1:24" ht="15">
      <c r="A785">
        <v>3184</v>
      </c>
      <c r="B785">
        <v>2000</v>
      </c>
      <c r="C785">
        <v>2006</v>
      </c>
      <c r="D785">
        <v>2007</v>
      </c>
      <c r="E785" s="4">
        <v>370000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138225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f t="shared" si="36"/>
        <v>370000</v>
      </c>
      <c r="T785" s="4">
        <f t="shared" si="37"/>
        <v>138225</v>
      </c>
      <c r="U785" s="4">
        <v>0</v>
      </c>
      <c r="V785" s="4">
        <f t="shared" si="38"/>
        <v>138225</v>
      </c>
      <c r="X785"/>
    </row>
    <row r="786" spans="1:24" ht="15">
      <c r="A786">
        <v>3190</v>
      </c>
      <c r="B786">
        <v>2000</v>
      </c>
      <c r="C786">
        <v>2002</v>
      </c>
      <c r="D786">
        <v>2003</v>
      </c>
      <c r="E786" s="4">
        <v>20000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f t="shared" si="36"/>
        <v>20000</v>
      </c>
      <c r="T786" s="4">
        <f t="shared" si="37"/>
        <v>0</v>
      </c>
      <c r="U786" s="4">
        <v>0</v>
      </c>
      <c r="V786" s="4">
        <f t="shared" si="38"/>
        <v>0</v>
      </c>
      <c r="X786"/>
    </row>
    <row r="787" spans="1:24" ht="15">
      <c r="A787">
        <v>3201</v>
      </c>
      <c r="B787">
        <v>2000</v>
      </c>
      <c r="C787">
        <v>2001</v>
      </c>
      <c r="D787">
        <v>2003</v>
      </c>
      <c r="E787" s="4">
        <v>75000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22604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f t="shared" si="36"/>
        <v>75000</v>
      </c>
      <c r="T787" s="4">
        <f t="shared" si="37"/>
        <v>22604</v>
      </c>
      <c r="U787" s="4">
        <v>0</v>
      </c>
      <c r="V787" s="4">
        <f t="shared" si="38"/>
        <v>22604</v>
      </c>
      <c r="X787"/>
    </row>
    <row r="788" spans="1:24" ht="15">
      <c r="A788">
        <v>3203</v>
      </c>
      <c r="B788">
        <v>2000</v>
      </c>
      <c r="C788">
        <v>2002</v>
      </c>
      <c r="D788">
        <v>2004</v>
      </c>
      <c r="E788" s="4">
        <v>200000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13904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f t="shared" si="36"/>
        <v>200000</v>
      </c>
      <c r="T788" s="4">
        <f t="shared" si="37"/>
        <v>13904</v>
      </c>
      <c r="U788" s="4">
        <v>0</v>
      </c>
      <c r="V788" s="4">
        <f t="shared" si="38"/>
        <v>13904</v>
      </c>
      <c r="X788"/>
    </row>
    <row r="789" spans="1:24" ht="15">
      <c r="A789">
        <v>3207</v>
      </c>
      <c r="B789">
        <v>2000</v>
      </c>
      <c r="C789">
        <v>2002</v>
      </c>
      <c r="D789">
        <v>2003</v>
      </c>
      <c r="E789" s="4">
        <v>250000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f t="shared" si="36"/>
        <v>250000</v>
      </c>
      <c r="T789" s="4">
        <f t="shared" si="37"/>
        <v>0</v>
      </c>
      <c r="U789" s="4">
        <v>0</v>
      </c>
      <c r="V789" s="4">
        <f t="shared" si="38"/>
        <v>0</v>
      </c>
      <c r="X789"/>
    </row>
    <row r="790" spans="1:24" ht="15">
      <c r="A790">
        <v>3209</v>
      </c>
      <c r="B790">
        <v>2000</v>
      </c>
      <c r="C790">
        <v>2000</v>
      </c>
      <c r="D790">
        <v>2005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200000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63237</v>
      </c>
      <c r="R790" s="4">
        <v>0</v>
      </c>
      <c r="S790" s="4">
        <f t="shared" si="36"/>
        <v>200000</v>
      </c>
      <c r="T790" s="4">
        <f t="shared" si="37"/>
        <v>63237</v>
      </c>
      <c r="U790" s="4">
        <v>183231</v>
      </c>
      <c r="V790" s="4">
        <f t="shared" si="38"/>
        <v>246468</v>
      </c>
      <c r="X790"/>
    </row>
    <row r="791" spans="1:24" ht="15">
      <c r="A791">
        <v>3210</v>
      </c>
      <c r="B791">
        <v>2000</v>
      </c>
      <c r="C791">
        <v>2000</v>
      </c>
      <c r="D791">
        <v>2002</v>
      </c>
      <c r="E791" s="4">
        <v>25000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24953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f t="shared" si="36"/>
        <v>25000</v>
      </c>
      <c r="T791" s="4">
        <f t="shared" si="37"/>
        <v>24953</v>
      </c>
      <c r="U791" s="4">
        <v>0</v>
      </c>
      <c r="V791" s="4">
        <f t="shared" si="38"/>
        <v>24953</v>
      </c>
      <c r="X791"/>
    </row>
    <row r="792" spans="1:24" ht="15">
      <c r="A792">
        <v>3215</v>
      </c>
      <c r="B792">
        <v>2000</v>
      </c>
      <c r="C792">
        <v>2002</v>
      </c>
      <c r="D792">
        <v>2005</v>
      </c>
      <c r="E792" s="4">
        <v>575000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34435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f t="shared" si="36"/>
        <v>575000</v>
      </c>
      <c r="T792" s="4">
        <f t="shared" si="37"/>
        <v>34435</v>
      </c>
      <c r="U792" s="4">
        <v>23385</v>
      </c>
      <c r="V792" s="4">
        <f t="shared" si="38"/>
        <v>57820</v>
      </c>
      <c r="X792"/>
    </row>
    <row r="793" spans="1:24" ht="15">
      <c r="A793">
        <v>3232</v>
      </c>
      <c r="B793">
        <v>2000</v>
      </c>
      <c r="C793">
        <v>2001</v>
      </c>
      <c r="D793">
        <v>2006</v>
      </c>
      <c r="E793" s="4">
        <v>200000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100350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f t="shared" si="36"/>
        <v>200000</v>
      </c>
      <c r="T793" s="4">
        <f t="shared" si="37"/>
        <v>100350</v>
      </c>
      <c r="U793" s="4">
        <v>100069</v>
      </c>
      <c r="V793" s="4">
        <f t="shared" si="38"/>
        <v>200419</v>
      </c>
      <c r="X793"/>
    </row>
    <row r="794" spans="1:24" ht="15">
      <c r="A794">
        <v>3236</v>
      </c>
      <c r="B794">
        <v>2000</v>
      </c>
      <c r="C794">
        <v>2000</v>
      </c>
      <c r="D794">
        <v>2005</v>
      </c>
      <c r="E794" s="4">
        <v>500000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110008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f t="shared" si="36"/>
        <v>500000</v>
      </c>
      <c r="T794" s="4">
        <f t="shared" si="37"/>
        <v>110008</v>
      </c>
      <c r="U794" s="4">
        <v>78279</v>
      </c>
      <c r="V794" s="4">
        <f t="shared" si="38"/>
        <v>188287</v>
      </c>
      <c r="X794"/>
    </row>
    <row r="795" spans="1:24" ht="15">
      <c r="A795">
        <v>3237</v>
      </c>
      <c r="B795">
        <v>2000</v>
      </c>
      <c r="C795">
        <v>2002</v>
      </c>
      <c r="D795">
        <v>2005</v>
      </c>
      <c r="E795" s="4">
        <v>309107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66568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f t="shared" si="36"/>
        <v>309107</v>
      </c>
      <c r="T795" s="4">
        <f t="shared" si="37"/>
        <v>66568</v>
      </c>
      <c r="U795" s="4">
        <v>0</v>
      </c>
      <c r="V795" s="4">
        <f t="shared" si="38"/>
        <v>66568</v>
      </c>
      <c r="X795"/>
    </row>
    <row r="796" spans="1:24" ht="15">
      <c r="A796">
        <v>3246</v>
      </c>
      <c r="B796">
        <v>2000</v>
      </c>
      <c r="C796">
        <v>2001</v>
      </c>
      <c r="D796">
        <v>2005</v>
      </c>
      <c r="E796" s="4">
        <v>200000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93036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f t="shared" si="36"/>
        <v>200000</v>
      </c>
      <c r="T796" s="4">
        <f t="shared" si="37"/>
        <v>93036</v>
      </c>
      <c r="U796" s="4">
        <v>0</v>
      </c>
      <c r="V796" s="4">
        <f t="shared" si="38"/>
        <v>93036</v>
      </c>
      <c r="X796"/>
    </row>
    <row r="797" spans="1:24" ht="15">
      <c r="A797">
        <v>3247</v>
      </c>
      <c r="B797">
        <v>2000</v>
      </c>
      <c r="C797">
        <v>2003</v>
      </c>
      <c r="D797">
        <v>2007</v>
      </c>
      <c r="E797" s="4">
        <v>175000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150336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f t="shared" si="36"/>
        <v>175000</v>
      </c>
      <c r="T797" s="4">
        <f t="shared" si="37"/>
        <v>150336</v>
      </c>
      <c r="U797" s="4">
        <v>0</v>
      </c>
      <c r="V797" s="4">
        <f t="shared" si="38"/>
        <v>150336</v>
      </c>
      <c r="X797"/>
    </row>
    <row r="798" spans="1:24" ht="15">
      <c r="A798">
        <v>3248</v>
      </c>
      <c r="B798">
        <v>2000</v>
      </c>
      <c r="C798">
        <v>2002</v>
      </c>
      <c r="D798">
        <v>2005</v>
      </c>
      <c r="E798" s="4">
        <v>655000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101206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f t="shared" si="36"/>
        <v>655000</v>
      </c>
      <c r="T798" s="4">
        <f t="shared" si="37"/>
        <v>101206</v>
      </c>
      <c r="U798" s="4">
        <v>0</v>
      </c>
      <c r="V798" s="4">
        <f t="shared" si="38"/>
        <v>101206</v>
      </c>
      <c r="X798"/>
    </row>
    <row r="799" spans="1:24" ht="15">
      <c r="A799">
        <v>3249</v>
      </c>
      <c r="B799">
        <v>2000</v>
      </c>
      <c r="C799">
        <v>2000</v>
      </c>
      <c r="D799">
        <v>2002</v>
      </c>
      <c r="E799" s="4">
        <v>250000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37898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f t="shared" si="36"/>
        <v>250000</v>
      </c>
      <c r="T799" s="4">
        <f t="shared" si="37"/>
        <v>37898</v>
      </c>
      <c r="U799" s="4">
        <v>0</v>
      </c>
      <c r="V799" s="4">
        <f t="shared" si="38"/>
        <v>37898</v>
      </c>
      <c r="X799"/>
    </row>
    <row r="800" spans="1:24" ht="15">
      <c r="A800">
        <v>3251</v>
      </c>
      <c r="B800">
        <v>2000</v>
      </c>
      <c r="C800">
        <v>2001</v>
      </c>
      <c r="D800">
        <v>2004</v>
      </c>
      <c r="E800" s="4">
        <v>200000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67560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f t="shared" si="36"/>
        <v>200000</v>
      </c>
      <c r="T800" s="4">
        <f t="shared" si="37"/>
        <v>67560</v>
      </c>
      <c r="U800" s="4">
        <v>0</v>
      </c>
      <c r="V800" s="4">
        <f t="shared" si="38"/>
        <v>67560</v>
      </c>
      <c r="X800"/>
    </row>
    <row r="801" spans="1:24" ht="15">
      <c r="A801">
        <v>3258</v>
      </c>
      <c r="B801">
        <v>2000</v>
      </c>
      <c r="C801">
        <v>2000</v>
      </c>
      <c r="D801">
        <v>2005</v>
      </c>
      <c r="E801" s="4">
        <v>85000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33525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f t="shared" si="36"/>
        <v>85000</v>
      </c>
      <c r="T801" s="4">
        <f t="shared" si="37"/>
        <v>33525</v>
      </c>
      <c r="U801" s="4">
        <v>0</v>
      </c>
      <c r="V801" s="4">
        <f t="shared" si="38"/>
        <v>33525</v>
      </c>
      <c r="X801"/>
    </row>
    <row r="802" spans="1:24" ht="15">
      <c r="A802">
        <v>3260</v>
      </c>
      <c r="B802">
        <v>2000</v>
      </c>
      <c r="C802">
        <v>2002</v>
      </c>
      <c r="D802">
        <v>2004</v>
      </c>
      <c r="E802" s="4">
        <v>125000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48371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f t="shared" si="36"/>
        <v>125000</v>
      </c>
      <c r="T802" s="4">
        <f t="shared" si="37"/>
        <v>48371</v>
      </c>
      <c r="U802" s="4">
        <v>0</v>
      </c>
      <c r="V802" s="4">
        <f t="shared" si="38"/>
        <v>48371</v>
      </c>
      <c r="X802"/>
    </row>
    <row r="803" spans="1:24" ht="15">
      <c r="A803">
        <v>3266</v>
      </c>
      <c r="B803">
        <v>2000</v>
      </c>
      <c r="C803">
        <v>2001</v>
      </c>
      <c r="D803">
        <v>2002</v>
      </c>
      <c r="E803" s="4">
        <v>30000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9820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f t="shared" si="36"/>
        <v>30000</v>
      </c>
      <c r="T803" s="4">
        <f t="shared" si="37"/>
        <v>9820</v>
      </c>
      <c r="U803" s="4">
        <v>0</v>
      </c>
      <c r="V803" s="4">
        <f t="shared" si="38"/>
        <v>9820</v>
      </c>
      <c r="X803"/>
    </row>
    <row r="804" spans="1:24" ht="15">
      <c r="A804">
        <v>3267</v>
      </c>
      <c r="B804">
        <v>2000</v>
      </c>
      <c r="C804">
        <v>2001</v>
      </c>
      <c r="D804">
        <v>2003</v>
      </c>
      <c r="E804" s="4">
        <v>500000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27494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f t="shared" si="36"/>
        <v>500000</v>
      </c>
      <c r="T804" s="4">
        <f t="shared" si="37"/>
        <v>27494</v>
      </c>
      <c r="U804" s="4">
        <v>0</v>
      </c>
      <c r="V804" s="4">
        <f t="shared" si="38"/>
        <v>27494</v>
      </c>
      <c r="X804"/>
    </row>
    <row r="805" spans="1:24" ht="15">
      <c r="A805">
        <v>3271</v>
      </c>
      <c r="B805">
        <v>2000</v>
      </c>
      <c r="C805">
        <v>2002</v>
      </c>
      <c r="D805">
        <v>2005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250000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f t="shared" si="36"/>
        <v>250000</v>
      </c>
      <c r="T805" s="4">
        <f t="shared" si="37"/>
        <v>0</v>
      </c>
      <c r="U805" s="4">
        <v>83265</v>
      </c>
      <c r="V805" s="4">
        <f t="shared" si="38"/>
        <v>83265</v>
      </c>
      <c r="X805"/>
    </row>
    <row r="806" spans="1:24" ht="15">
      <c r="A806">
        <v>3277</v>
      </c>
      <c r="B806">
        <v>2000</v>
      </c>
      <c r="C806">
        <v>2001</v>
      </c>
      <c r="D806">
        <v>2007</v>
      </c>
      <c r="E806" s="4">
        <v>100000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102060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f t="shared" si="36"/>
        <v>100000</v>
      </c>
      <c r="T806" s="4">
        <f t="shared" si="37"/>
        <v>102060</v>
      </c>
      <c r="U806" s="4">
        <v>5452</v>
      </c>
      <c r="V806" s="4">
        <f t="shared" si="38"/>
        <v>107512</v>
      </c>
      <c r="X806"/>
    </row>
    <row r="807" spans="1:24" ht="15">
      <c r="A807">
        <v>3282</v>
      </c>
      <c r="B807">
        <v>2000</v>
      </c>
      <c r="C807">
        <v>2000</v>
      </c>
      <c r="D807">
        <v>2001</v>
      </c>
      <c r="E807" s="4">
        <v>375000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f t="shared" si="36"/>
        <v>375000</v>
      </c>
      <c r="T807" s="4">
        <f t="shared" si="37"/>
        <v>0</v>
      </c>
      <c r="U807" s="4">
        <v>0</v>
      </c>
      <c r="V807" s="4">
        <f t="shared" si="38"/>
        <v>0</v>
      </c>
      <c r="X807"/>
    </row>
    <row r="808" spans="1:24" ht="15">
      <c r="A808">
        <v>3286</v>
      </c>
      <c r="B808">
        <v>2002</v>
      </c>
      <c r="C808">
        <v>2002</v>
      </c>
      <c r="D808">
        <v>2007</v>
      </c>
      <c r="E808" s="4">
        <v>50000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62740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f t="shared" si="36"/>
        <v>50000</v>
      </c>
      <c r="T808" s="4">
        <f t="shared" si="37"/>
        <v>62740</v>
      </c>
      <c r="U808" s="4">
        <v>5994</v>
      </c>
      <c r="V808" s="4">
        <f t="shared" si="38"/>
        <v>68734</v>
      </c>
      <c r="X808"/>
    </row>
    <row r="809" spans="1:24" ht="15">
      <c r="A809">
        <v>3288</v>
      </c>
      <c r="B809">
        <v>2000</v>
      </c>
      <c r="C809">
        <v>2000</v>
      </c>
      <c r="D809">
        <v>2002</v>
      </c>
      <c r="E809" s="4">
        <v>275000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10302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f t="shared" si="36"/>
        <v>275000</v>
      </c>
      <c r="T809" s="4">
        <f t="shared" si="37"/>
        <v>10302</v>
      </c>
      <c r="U809" s="4">
        <v>0</v>
      </c>
      <c r="V809" s="4">
        <f t="shared" si="38"/>
        <v>10302</v>
      </c>
      <c r="X809"/>
    </row>
    <row r="810" spans="1:24" ht="15">
      <c r="A810">
        <v>3296</v>
      </c>
      <c r="B810">
        <v>2000</v>
      </c>
      <c r="C810">
        <v>2001</v>
      </c>
      <c r="D810">
        <v>2002</v>
      </c>
      <c r="E810" s="4">
        <v>25000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20568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f t="shared" si="36"/>
        <v>25000</v>
      </c>
      <c r="T810" s="4">
        <f t="shared" si="37"/>
        <v>20568</v>
      </c>
      <c r="U810" s="4">
        <v>0</v>
      </c>
      <c r="V810" s="4">
        <f t="shared" si="38"/>
        <v>20568</v>
      </c>
      <c r="X810"/>
    </row>
    <row r="811" spans="1:24" ht="15">
      <c r="A811">
        <v>3300</v>
      </c>
      <c r="B811">
        <v>2000</v>
      </c>
      <c r="C811">
        <v>2001</v>
      </c>
      <c r="D811">
        <v>2004</v>
      </c>
      <c r="E811" s="4">
        <v>300000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137757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f t="shared" si="36"/>
        <v>300000</v>
      </c>
      <c r="T811" s="4">
        <f t="shared" si="37"/>
        <v>137757</v>
      </c>
      <c r="U811" s="4">
        <v>0</v>
      </c>
      <c r="V811" s="4">
        <f t="shared" si="38"/>
        <v>137757</v>
      </c>
      <c r="X811"/>
    </row>
    <row r="812" spans="1:24" ht="15">
      <c r="A812">
        <v>3309</v>
      </c>
      <c r="B812">
        <v>2000</v>
      </c>
      <c r="C812">
        <v>2001</v>
      </c>
      <c r="D812">
        <v>2003</v>
      </c>
      <c r="E812" s="4">
        <v>350000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69186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f t="shared" si="36"/>
        <v>350000</v>
      </c>
      <c r="T812" s="4">
        <f t="shared" si="37"/>
        <v>69186</v>
      </c>
      <c r="U812" s="4">
        <v>0</v>
      </c>
      <c r="V812" s="4">
        <f t="shared" si="38"/>
        <v>69186</v>
      </c>
      <c r="X812"/>
    </row>
    <row r="813" spans="1:24" ht="15">
      <c r="A813">
        <v>3310</v>
      </c>
      <c r="B813">
        <v>2000</v>
      </c>
      <c r="C813">
        <v>2002</v>
      </c>
      <c r="D813">
        <v>2003</v>
      </c>
      <c r="E813" s="4">
        <v>31667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995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f t="shared" si="36"/>
        <v>31667</v>
      </c>
      <c r="T813" s="4">
        <f t="shared" si="37"/>
        <v>995</v>
      </c>
      <c r="U813" s="4">
        <v>12718</v>
      </c>
      <c r="V813" s="4">
        <f t="shared" si="38"/>
        <v>13713</v>
      </c>
      <c r="X813"/>
    </row>
    <row r="814" spans="1:24" ht="15">
      <c r="A814">
        <v>3313</v>
      </c>
      <c r="B814">
        <v>2000</v>
      </c>
      <c r="C814">
        <v>2005</v>
      </c>
      <c r="D814">
        <v>2006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300000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f t="shared" si="36"/>
        <v>300000</v>
      </c>
      <c r="T814" s="4">
        <f t="shared" si="37"/>
        <v>0</v>
      </c>
      <c r="U814" s="4">
        <v>0</v>
      </c>
      <c r="V814" s="4">
        <f t="shared" si="38"/>
        <v>0</v>
      </c>
      <c r="X814"/>
    </row>
    <row r="815" spans="1:24" ht="15">
      <c r="A815">
        <v>3315</v>
      </c>
      <c r="B815">
        <v>2000</v>
      </c>
      <c r="C815">
        <v>2002</v>
      </c>
      <c r="D815">
        <v>2004</v>
      </c>
      <c r="E815" s="4">
        <v>143000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223012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f t="shared" si="36"/>
        <v>143000</v>
      </c>
      <c r="T815" s="4">
        <f t="shared" si="37"/>
        <v>223012</v>
      </c>
      <c r="U815" s="4">
        <v>0</v>
      </c>
      <c r="V815" s="4">
        <f t="shared" si="38"/>
        <v>223012</v>
      </c>
      <c r="X815"/>
    </row>
    <row r="816" spans="1:24" ht="15">
      <c r="A816">
        <v>3316</v>
      </c>
      <c r="B816">
        <v>2000</v>
      </c>
      <c r="C816">
        <v>2002</v>
      </c>
      <c r="D816">
        <v>2006</v>
      </c>
      <c r="E816" s="4">
        <v>60000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33947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f t="shared" si="36"/>
        <v>60000</v>
      </c>
      <c r="T816" s="4">
        <f t="shared" si="37"/>
        <v>33947</v>
      </c>
      <c r="U816" s="4">
        <v>33947</v>
      </c>
      <c r="V816" s="4">
        <f t="shared" si="38"/>
        <v>67894</v>
      </c>
      <c r="X816"/>
    </row>
    <row r="817" spans="1:24" ht="15">
      <c r="A817">
        <v>3319</v>
      </c>
      <c r="B817">
        <v>2000</v>
      </c>
      <c r="C817">
        <v>2001</v>
      </c>
      <c r="D817">
        <v>2003</v>
      </c>
      <c r="E817" s="4">
        <v>750000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89648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f t="shared" si="36"/>
        <v>750000</v>
      </c>
      <c r="T817" s="4">
        <f t="shared" si="37"/>
        <v>89648</v>
      </c>
      <c r="U817" s="4">
        <v>0</v>
      </c>
      <c r="V817" s="4">
        <f t="shared" si="38"/>
        <v>89648</v>
      </c>
      <c r="X817"/>
    </row>
    <row r="818" spans="1:24" ht="15">
      <c r="A818">
        <v>3325</v>
      </c>
      <c r="B818">
        <v>1998</v>
      </c>
      <c r="C818">
        <v>2001</v>
      </c>
      <c r="D818">
        <v>2004</v>
      </c>
      <c r="E818" s="4">
        <v>100000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96203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f t="shared" si="36"/>
        <v>100000</v>
      </c>
      <c r="T818" s="4">
        <f t="shared" si="37"/>
        <v>96203</v>
      </c>
      <c r="U818" s="4">
        <v>0</v>
      </c>
      <c r="V818" s="4">
        <f t="shared" si="38"/>
        <v>96203</v>
      </c>
      <c r="X818"/>
    </row>
    <row r="819" spans="1:24" ht="15">
      <c r="A819">
        <v>3326</v>
      </c>
      <c r="B819">
        <v>2000</v>
      </c>
      <c r="C819">
        <v>2001</v>
      </c>
      <c r="D819">
        <v>2004</v>
      </c>
      <c r="E819" s="4">
        <v>200000</v>
      </c>
      <c r="F819" s="4">
        <v>1000000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42032</v>
      </c>
      <c r="M819" s="4">
        <v>123064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f t="shared" si="36"/>
        <v>1200000</v>
      </c>
      <c r="T819" s="4">
        <f t="shared" si="37"/>
        <v>165096</v>
      </c>
      <c r="U819" s="4">
        <v>48649</v>
      </c>
      <c r="V819" s="4">
        <f t="shared" si="38"/>
        <v>213745</v>
      </c>
      <c r="X819"/>
    </row>
    <row r="820" spans="1:24" ht="15">
      <c r="A820">
        <v>3328</v>
      </c>
      <c r="B820">
        <v>2000</v>
      </c>
      <c r="C820">
        <v>2001</v>
      </c>
      <c r="D820">
        <v>2004</v>
      </c>
      <c r="E820" s="4">
        <v>250000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110785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f t="shared" si="36"/>
        <v>250000</v>
      </c>
      <c r="T820" s="4">
        <f t="shared" si="37"/>
        <v>110785</v>
      </c>
      <c r="U820" s="4">
        <v>0</v>
      </c>
      <c r="V820" s="4">
        <f t="shared" si="38"/>
        <v>110785</v>
      </c>
      <c r="X820"/>
    </row>
    <row r="821" spans="1:24" ht="15">
      <c r="A821">
        <v>3332</v>
      </c>
      <c r="B821">
        <v>2000</v>
      </c>
      <c r="C821">
        <v>2002</v>
      </c>
      <c r="D821">
        <v>2005</v>
      </c>
      <c r="E821" s="4">
        <v>150000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35971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f t="shared" si="36"/>
        <v>150000</v>
      </c>
      <c r="T821" s="4">
        <f t="shared" si="37"/>
        <v>35971</v>
      </c>
      <c r="U821" s="4">
        <v>0</v>
      </c>
      <c r="V821" s="4">
        <f t="shared" si="38"/>
        <v>35971</v>
      </c>
      <c r="X821"/>
    </row>
    <row r="822" spans="1:24" ht="15">
      <c r="A822">
        <v>3335</v>
      </c>
      <c r="B822">
        <v>2000</v>
      </c>
      <c r="C822">
        <v>2002</v>
      </c>
      <c r="D822">
        <v>2005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1568431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226541</v>
      </c>
      <c r="R822" s="4">
        <v>0</v>
      </c>
      <c r="S822" s="4">
        <f t="shared" si="36"/>
        <v>1568431</v>
      </c>
      <c r="T822" s="4">
        <f t="shared" si="37"/>
        <v>226541</v>
      </c>
      <c r="U822" s="4">
        <v>0</v>
      </c>
      <c r="V822" s="4">
        <f t="shared" si="38"/>
        <v>226541</v>
      </c>
      <c r="X822"/>
    </row>
    <row r="823" spans="1:24" ht="15">
      <c r="A823">
        <v>3336</v>
      </c>
      <c r="B823">
        <v>2000</v>
      </c>
      <c r="C823">
        <v>2001</v>
      </c>
      <c r="D823">
        <v>2003</v>
      </c>
      <c r="E823" s="4">
        <v>110000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33047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f t="shared" si="36"/>
        <v>110000</v>
      </c>
      <c r="T823" s="4">
        <f t="shared" si="37"/>
        <v>33047</v>
      </c>
      <c r="U823" s="4">
        <v>0</v>
      </c>
      <c r="V823" s="4">
        <f t="shared" si="38"/>
        <v>33047</v>
      </c>
      <c r="X823"/>
    </row>
    <row r="824" spans="1:24" ht="15">
      <c r="A824">
        <v>3339</v>
      </c>
      <c r="B824">
        <v>2000</v>
      </c>
      <c r="C824">
        <v>2000</v>
      </c>
      <c r="D824">
        <v>2002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170000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11125</v>
      </c>
      <c r="R824" s="4">
        <v>0</v>
      </c>
      <c r="S824" s="4">
        <f t="shared" si="36"/>
        <v>170000</v>
      </c>
      <c r="T824" s="4">
        <f t="shared" si="37"/>
        <v>11125</v>
      </c>
      <c r="U824" s="4">
        <v>22250</v>
      </c>
      <c r="V824" s="4">
        <f t="shared" si="38"/>
        <v>33375</v>
      </c>
      <c r="X824"/>
    </row>
    <row r="825" spans="1:24" ht="15">
      <c r="A825">
        <v>3340</v>
      </c>
      <c r="B825">
        <v>2000</v>
      </c>
      <c r="C825">
        <v>2000</v>
      </c>
      <c r="D825">
        <v>2002</v>
      </c>
      <c r="E825" s="4">
        <v>50000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7840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f t="shared" si="36"/>
        <v>50000</v>
      </c>
      <c r="T825" s="4">
        <f t="shared" si="37"/>
        <v>7840</v>
      </c>
      <c r="U825" s="4">
        <v>0</v>
      </c>
      <c r="V825" s="4">
        <f t="shared" si="38"/>
        <v>7840</v>
      </c>
      <c r="X825"/>
    </row>
    <row r="826" spans="1:24" ht="15">
      <c r="A826">
        <v>3346</v>
      </c>
      <c r="B826">
        <v>2000</v>
      </c>
      <c r="C826">
        <v>2002</v>
      </c>
      <c r="D826">
        <v>2007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225000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77862</v>
      </c>
      <c r="R826" s="4">
        <v>0</v>
      </c>
      <c r="S826" s="4">
        <f t="shared" si="36"/>
        <v>225000</v>
      </c>
      <c r="T826" s="4">
        <f t="shared" si="37"/>
        <v>77862</v>
      </c>
      <c r="U826" s="4">
        <v>77862</v>
      </c>
      <c r="V826" s="4">
        <f t="shared" si="38"/>
        <v>155724</v>
      </c>
      <c r="X826"/>
    </row>
    <row r="827" spans="1:24" ht="15">
      <c r="A827">
        <v>3348</v>
      </c>
      <c r="B827">
        <v>2002</v>
      </c>
      <c r="C827">
        <v>2004</v>
      </c>
      <c r="D827">
        <v>2006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25000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7947</v>
      </c>
      <c r="R827" s="4">
        <v>0</v>
      </c>
      <c r="S827" s="4">
        <f t="shared" si="36"/>
        <v>25000</v>
      </c>
      <c r="T827" s="4">
        <f t="shared" si="37"/>
        <v>7947</v>
      </c>
      <c r="U827" s="4">
        <v>7947</v>
      </c>
      <c r="V827" s="4">
        <f t="shared" si="38"/>
        <v>15894</v>
      </c>
      <c r="X827"/>
    </row>
    <row r="828" spans="1:24" ht="15">
      <c r="A828">
        <v>3355</v>
      </c>
      <c r="B828">
        <v>2000</v>
      </c>
      <c r="C828">
        <v>2004</v>
      </c>
      <c r="D828">
        <v>2007</v>
      </c>
      <c r="E828" s="4">
        <v>975000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48155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f t="shared" si="36"/>
        <v>975000</v>
      </c>
      <c r="T828" s="4">
        <f t="shared" si="37"/>
        <v>48155</v>
      </c>
      <c r="U828" s="4">
        <v>145710</v>
      </c>
      <c r="V828" s="4">
        <f t="shared" si="38"/>
        <v>193865</v>
      </c>
      <c r="X828"/>
    </row>
    <row r="829" spans="1:24" ht="15">
      <c r="A829">
        <v>3357</v>
      </c>
      <c r="B829">
        <v>2000</v>
      </c>
      <c r="C829">
        <v>2003</v>
      </c>
      <c r="D829">
        <v>2006</v>
      </c>
      <c r="E829" s="4">
        <v>800000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91652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f t="shared" si="36"/>
        <v>800000</v>
      </c>
      <c r="T829" s="4">
        <f t="shared" si="37"/>
        <v>91652</v>
      </c>
      <c r="U829" s="4">
        <v>0</v>
      </c>
      <c r="V829" s="4">
        <f t="shared" si="38"/>
        <v>91652</v>
      </c>
      <c r="X829"/>
    </row>
    <row r="830" spans="1:24" ht="15">
      <c r="A830">
        <v>3364</v>
      </c>
      <c r="B830">
        <v>2000</v>
      </c>
      <c r="C830">
        <v>2000</v>
      </c>
      <c r="D830">
        <v>2005</v>
      </c>
      <c r="E830" s="4">
        <v>100000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80256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f t="shared" si="36"/>
        <v>100000</v>
      </c>
      <c r="T830" s="4">
        <f t="shared" si="37"/>
        <v>80256</v>
      </c>
      <c r="U830" s="4">
        <v>0</v>
      </c>
      <c r="V830" s="4">
        <f t="shared" si="38"/>
        <v>80256</v>
      </c>
      <c r="X830"/>
    </row>
    <row r="831" spans="1:24" ht="15">
      <c r="A831">
        <v>3366</v>
      </c>
      <c r="B831">
        <v>2000</v>
      </c>
      <c r="C831">
        <v>2002</v>
      </c>
      <c r="D831">
        <v>2004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1005981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288743</v>
      </c>
      <c r="R831" s="4">
        <v>0</v>
      </c>
      <c r="S831" s="4">
        <f t="shared" si="36"/>
        <v>1005981</v>
      </c>
      <c r="T831" s="4">
        <f t="shared" si="37"/>
        <v>288743</v>
      </c>
      <c r="U831" s="4">
        <v>0</v>
      </c>
      <c r="V831" s="4">
        <f t="shared" si="38"/>
        <v>288743</v>
      </c>
      <c r="X831"/>
    </row>
    <row r="832" spans="1:24" ht="15">
      <c r="A832">
        <v>3373</v>
      </c>
      <c r="B832">
        <v>2000</v>
      </c>
      <c r="C832">
        <v>2002</v>
      </c>
      <c r="D832">
        <v>2003</v>
      </c>
      <c r="E832" s="4">
        <v>300000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8253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f t="shared" si="36"/>
        <v>300000</v>
      </c>
      <c r="T832" s="4">
        <f t="shared" si="37"/>
        <v>8253</v>
      </c>
      <c r="U832" s="4">
        <v>8253</v>
      </c>
      <c r="V832" s="4">
        <f t="shared" si="38"/>
        <v>16506</v>
      </c>
      <c r="X832"/>
    </row>
    <row r="833" spans="1:24" ht="15">
      <c r="A833">
        <v>3378</v>
      </c>
      <c r="B833">
        <v>2000</v>
      </c>
      <c r="C833">
        <v>2000</v>
      </c>
      <c r="D833">
        <v>2002</v>
      </c>
      <c r="E833" s="4">
        <v>60000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5745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f t="shared" si="36"/>
        <v>60000</v>
      </c>
      <c r="T833" s="4">
        <f t="shared" si="37"/>
        <v>5745</v>
      </c>
      <c r="U833" s="4">
        <v>0</v>
      </c>
      <c r="V833" s="4">
        <f t="shared" si="38"/>
        <v>5745</v>
      </c>
      <c r="X833"/>
    </row>
    <row r="834" spans="1:24" ht="15">
      <c r="A834">
        <v>3380</v>
      </c>
      <c r="B834">
        <v>2000</v>
      </c>
      <c r="C834">
        <v>2002</v>
      </c>
      <c r="D834">
        <v>2007</v>
      </c>
      <c r="E834" s="4">
        <v>500000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247403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f aca="true" t="shared" si="39" ref="S834:S897">SUM(E834:K834)</f>
        <v>500000</v>
      </c>
      <c r="T834" s="4">
        <f aca="true" t="shared" si="40" ref="T834:T897">SUM(L834:R834)</f>
        <v>247403</v>
      </c>
      <c r="U834" s="4">
        <v>0</v>
      </c>
      <c r="V834" s="4">
        <f t="shared" si="38"/>
        <v>247403</v>
      </c>
      <c r="X834"/>
    </row>
    <row r="835" spans="1:24" ht="15">
      <c r="A835">
        <v>3382</v>
      </c>
      <c r="B835">
        <v>2000</v>
      </c>
      <c r="C835">
        <v>2002</v>
      </c>
      <c r="D835">
        <v>2005</v>
      </c>
      <c r="E835" s="4">
        <v>500000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104527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f t="shared" si="39"/>
        <v>500000</v>
      </c>
      <c r="T835" s="4">
        <f t="shared" si="40"/>
        <v>104527</v>
      </c>
      <c r="U835" s="4">
        <v>0</v>
      </c>
      <c r="V835" s="4">
        <f aca="true" t="shared" si="41" ref="V835:V898">U835+T835</f>
        <v>104527</v>
      </c>
      <c r="X835"/>
    </row>
    <row r="836" spans="1:24" ht="15">
      <c r="A836">
        <v>3384</v>
      </c>
      <c r="B836">
        <v>2000</v>
      </c>
      <c r="C836">
        <v>2000</v>
      </c>
      <c r="D836">
        <v>2001</v>
      </c>
      <c r="E836" s="4">
        <v>5000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f t="shared" si="39"/>
        <v>5000</v>
      </c>
      <c r="T836" s="4">
        <f t="shared" si="40"/>
        <v>0</v>
      </c>
      <c r="U836" s="4">
        <v>0</v>
      </c>
      <c r="V836" s="4">
        <f t="shared" si="41"/>
        <v>0</v>
      </c>
      <c r="X836"/>
    </row>
    <row r="837" spans="1:24" ht="15">
      <c r="A837">
        <v>3385</v>
      </c>
      <c r="B837">
        <v>2000</v>
      </c>
      <c r="C837">
        <v>2000</v>
      </c>
      <c r="D837">
        <v>2001</v>
      </c>
      <c r="E837" s="4">
        <v>1000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f t="shared" si="39"/>
        <v>1000</v>
      </c>
      <c r="T837" s="4">
        <f t="shared" si="40"/>
        <v>0</v>
      </c>
      <c r="U837" s="4">
        <v>0</v>
      </c>
      <c r="V837" s="4">
        <f t="shared" si="41"/>
        <v>0</v>
      </c>
      <c r="X837"/>
    </row>
    <row r="838" spans="1:24" ht="15">
      <c r="A838">
        <v>3387</v>
      </c>
      <c r="B838">
        <v>2000</v>
      </c>
      <c r="C838">
        <v>2000</v>
      </c>
      <c r="D838">
        <v>2002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7500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7368</v>
      </c>
      <c r="R838" s="4">
        <v>0</v>
      </c>
      <c r="S838" s="4">
        <f t="shared" si="39"/>
        <v>7500</v>
      </c>
      <c r="T838" s="4">
        <f t="shared" si="40"/>
        <v>7368</v>
      </c>
      <c r="U838" s="4">
        <v>7272</v>
      </c>
      <c r="V838" s="4">
        <f t="shared" si="41"/>
        <v>14640</v>
      </c>
      <c r="X838"/>
    </row>
    <row r="839" spans="1:24" ht="15">
      <c r="A839">
        <v>3388</v>
      </c>
      <c r="B839">
        <v>2000</v>
      </c>
      <c r="C839">
        <v>2002</v>
      </c>
      <c r="D839">
        <v>2006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29900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30282</v>
      </c>
      <c r="R839" s="4">
        <v>0</v>
      </c>
      <c r="S839" s="4">
        <f t="shared" si="39"/>
        <v>29900</v>
      </c>
      <c r="T839" s="4">
        <f t="shared" si="40"/>
        <v>30282</v>
      </c>
      <c r="U839" s="4">
        <v>0</v>
      </c>
      <c r="V839" s="4">
        <f t="shared" si="41"/>
        <v>30282</v>
      </c>
      <c r="X839"/>
    </row>
    <row r="840" spans="1:24" ht="15">
      <c r="A840">
        <v>3390</v>
      </c>
      <c r="B840">
        <v>1986</v>
      </c>
      <c r="C840">
        <v>1992</v>
      </c>
      <c r="D840">
        <v>1997</v>
      </c>
      <c r="E840" s="4">
        <v>796089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186726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f t="shared" si="39"/>
        <v>796089</v>
      </c>
      <c r="T840" s="4">
        <f t="shared" si="40"/>
        <v>186726</v>
      </c>
      <c r="U840" s="4">
        <v>75773</v>
      </c>
      <c r="V840" s="4">
        <f t="shared" si="41"/>
        <v>262499</v>
      </c>
      <c r="X840"/>
    </row>
    <row r="841" spans="1:24" ht="15">
      <c r="A841">
        <v>3391</v>
      </c>
      <c r="B841">
        <v>2000</v>
      </c>
      <c r="C841">
        <v>2004</v>
      </c>
      <c r="D841">
        <v>2005</v>
      </c>
      <c r="E841" s="4">
        <v>450000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10549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f t="shared" si="39"/>
        <v>450000</v>
      </c>
      <c r="T841" s="4">
        <f t="shared" si="40"/>
        <v>10549</v>
      </c>
      <c r="U841" s="4">
        <v>7134</v>
      </c>
      <c r="V841" s="4">
        <f t="shared" si="41"/>
        <v>17683</v>
      </c>
      <c r="X841"/>
    </row>
    <row r="842" spans="1:24" ht="15">
      <c r="A842">
        <v>3394</v>
      </c>
      <c r="B842">
        <v>2000</v>
      </c>
      <c r="C842">
        <v>2002</v>
      </c>
      <c r="D842">
        <v>2004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82500</v>
      </c>
      <c r="K842" s="4">
        <v>82500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58988</v>
      </c>
      <c r="R842" s="4">
        <v>58989</v>
      </c>
      <c r="S842" s="4">
        <f t="shared" si="39"/>
        <v>165000</v>
      </c>
      <c r="T842" s="4">
        <f t="shared" si="40"/>
        <v>117977</v>
      </c>
      <c r="U842" s="4">
        <v>58989</v>
      </c>
      <c r="V842" s="4">
        <f t="shared" si="41"/>
        <v>176966</v>
      </c>
      <c r="X842"/>
    </row>
    <row r="843" spans="1:24" ht="15">
      <c r="A843">
        <v>3398</v>
      </c>
      <c r="B843">
        <v>2001</v>
      </c>
      <c r="C843">
        <v>2003</v>
      </c>
      <c r="D843">
        <v>2004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27669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f t="shared" si="39"/>
        <v>27669</v>
      </c>
      <c r="T843" s="4">
        <f t="shared" si="40"/>
        <v>0</v>
      </c>
      <c r="U843" s="4">
        <v>0</v>
      </c>
      <c r="V843" s="4">
        <f t="shared" si="41"/>
        <v>0</v>
      </c>
      <c r="X843"/>
    </row>
    <row r="844" spans="1:24" ht="15">
      <c r="A844">
        <v>3401</v>
      </c>
      <c r="B844">
        <v>2000</v>
      </c>
      <c r="C844">
        <v>2002</v>
      </c>
      <c r="D844">
        <v>2004</v>
      </c>
      <c r="E844" s="4">
        <v>200000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9985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f t="shared" si="39"/>
        <v>200000</v>
      </c>
      <c r="T844" s="4">
        <f t="shared" si="40"/>
        <v>9985</v>
      </c>
      <c r="U844" s="4">
        <v>0</v>
      </c>
      <c r="V844" s="4">
        <f t="shared" si="41"/>
        <v>9985</v>
      </c>
      <c r="X844"/>
    </row>
    <row r="845" spans="1:24" ht="15">
      <c r="A845">
        <v>3409</v>
      </c>
      <c r="B845">
        <v>2000</v>
      </c>
      <c r="C845">
        <v>2000</v>
      </c>
      <c r="D845">
        <v>2006</v>
      </c>
      <c r="E845" s="4">
        <v>75000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48362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f t="shared" si="39"/>
        <v>75000</v>
      </c>
      <c r="T845" s="4">
        <f t="shared" si="40"/>
        <v>48362</v>
      </c>
      <c r="U845" s="4">
        <v>48362</v>
      </c>
      <c r="V845" s="4">
        <f t="shared" si="41"/>
        <v>96724</v>
      </c>
      <c r="X845"/>
    </row>
    <row r="846" spans="1:24" ht="15">
      <c r="A846">
        <v>3414</v>
      </c>
      <c r="B846">
        <v>2000</v>
      </c>
      <c r="C846">
        <v>2001</v>
      </c>
      <c r="D846">
        <v>2003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650000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84657</v>
      </c>
      <c r="R846" s="4">
        <v>0</v>
      </c>
      <c r="S846" s="4">
        <f t="shared" si="39"/>
        <v>650000</v>
      </c>
      <c r="T846" s="4">
        <f t="shared" si="40"/>
        <v>84657</v>
      </c>
      <c r="U846" s="4">
        <v>253971</v>
      </c>
      <c r="V846" s="4">
        <f t="shared" si="41"/>
        <v>338628</v>
      </c>
      <c r="X846"/>
    </row>
    <row r="847" spans="1:24" ht="15">
      <c r="A847">
        <v>3416</v>
      </c>
      <c r="B847">
        <v>2000</v>
      </c>
      <c r="C847">
        <v>2002</v>
      </c>
      <c r="D847">
        <v>2007</v>
      </c>
      <c r="E847" s="4">
        <v>15000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33050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f t="shared" si="39"/>
        <v>15000</v>
      </c>
      <c r="T847" s="4">
        <f t="shared" si="40"/>
        <v>33050</v>
      </c>
      <c r="U847" s="4">
        <v>0</v>
      </c>
      <c r="V847" s="4">
        <f t="shared" si="41"/>
        <v>33050</v>
      </c>
      <c r="X847"/>
    </row>
    <row r="848" spans="1:24" ht="15">
      <c r="A848">
        <v>3417</v>
      </c>
      <c r="B848">
        <v>2000</v>
      </c>
      <c r="C848">
        <v>2001</v>
      </c>
      <c r="D848">
        <v>2003</v>
      </c>
      <c r="E848" s="4">
        <v>25000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27407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f t="shared" si="39"/>
        <v>25000</v>
      </c>
      <c r="T848" s="4">
        <f t="shared" si="40"/>
        <v>27407</v>
      </c>
      <c r="U848" s="4">
        <v>0</v>
      </c>
      <c r="V848" s="4">
        <f t="shared" si="41"/>
        <v>27407</v>
      </c>
      <c r="X848"/>
    </row>
    <row r="849" spans="1:24" ht="15">
      <c r="A849">
        <v>3418</v>
      </c>
      <c r="B849">
        <v>2002</v>
      </c>
      <c r="C849">
        <v>2002</v>
      </c>
      <c r="D849">
        <v>2005</v>
      </c>
      <c r="E849" s="4">
        <v>35000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83867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f t="shared" si="39"/>
        <v>35000</v>
      </c>
      <c r="T849" s="4">
        <f t="shared" si="40"/>
        <v>83867</v>
      </c>
      <c r="U849" s="4">
        <v>0</v>
      </c>
      <c r="V849" s="4">
        <f t="shared" si="41"/>
        <v>83867</v>
      </c>
      <c r="X849"/>
    </row>
    <row r="850" spans="1:24" ht="15">
      <c r="A850">
        <v>3419</v>
      </c>
      <c r="B850">
        <v>2000</v>
      </c>
      <c r="C850">
        <v>2001</v>
      </c>
      <c r="D850">
        <v>2004</v>
      </c>
      <c r="E850" s="4">
        <v>300000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17952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f t="shared" si="39"/>
        <v>300000</v>
      </c>
      <c r="T850" s="4">
        <f t="shared" si="40"/>
        <v>17952</v>
      </c>
      <c r="U850" s="4">
        <v>0</v>
      </c>
      <c r="V850" s="4">
        <f t="shared" si="41"/>
        <v>17952</v>
      </c>
      <c r="X850"/>
    </row>
    <row r="851" spans="1:24" ht="15">
      <c r="A851">
        <v>3420</v>
      </c>
      <c r="B851">
        <v>2000</v>
      </c>
      <c r="C851">
        <v>2000</v>
      </c>
      <c r="D851">
        <v>2005</v>
      </c>
      <c r="E851" s="4">
        <v>25000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39311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f t="shared" si="39"/>
        <v>25000</v>
      </c>
      <c r="T851" s="4">
        <f t="shared" si="40"/>
        <v>39311</v>
      </c>
      <c r="U851" s="4">
        <v>0</v>
      </c>
      <c r="V851" s="4">
        <f t="shared" si="41"/>
        <v>39311</v>
      </c>
      <c r="X851"/>
    </row>
    <row r="852" spans="1:24" ht="15">
      <c r="A852">
        <v>3433</v>
      </c>
      <c r="B852">
        <v>2000</v>
      </c>
      <c r="C852">
        <v>2002</v>
      </c>
      <c r="D852">
        <v>2005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50000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15276</v>
      </c>
      <c r="R852" s="4">
        <v>0</v>
      </c>
      <c r="S852" s="4">
        <f t="shared" si="39"/>
        <v>50000</v>
      </c>
      <c r="T852" s="4">
        <f t="shared" si="40"/>
        <v>15276</v>
      </c>
      <c r="U852" s="4">
        <v>0</v>
      </c>
      <c r="V852" s="4">
        <f t="shared" si="41"/>
        <v>15276</v>
      </c>
      <c r="X852"/>
    </row>
    <row r="853" spans="1:24" ht="15">
      <c r="A853">
        <v>3439</v>
      </c>
      <c r="B853">
        <v>2000</v>
      </c>
      <c r="C853">
        <v>2001</v>
      </c>
      <c r="D853">
        <v>2003</v>
      </c>
      <c r="E853" s="4">
        <v>295000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13181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f t="shared" si="39"/>
        <v>295000</v>
      </c>
      <c r="T853" s="4">
        <f t="shared" si="40"/>
        <v>13181</v>
      </c>
      <c r="U853" s="4">
        <v>13181</v>
      </c>
      <c r="V853" s="4">
        <f t="shared" si="41"/>
        <v>26362</v>
      </c>
      <c r="X853"/>
    </row>
    <row r="854" spans="1:24" ht="15">
      <c r="A854">
        <v>3442</v>
      </c>
      <c r="B854">
        <v>2000</v>
      </c>
      <c r="C854">
        <v>2001</v>
      </c>
      <c r="D854">
        <v>2003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146000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43485</v>
      </c>
      <c r="R854" s="4">
        <v>0</v>
      </c>
      <c r="S854" s="4">
        <f t="shared" si="39"/>
        <v>146000</v>
      </c>
      <c r="T854" s="4">
        <f t="shared" si="40"/>
        <v>43485</v>
      </c>
      <c r="U854" s="4">
        <v>0</v>
      </c>
      <c r="V854" s="4">
        <f t="shared" si="41"/>
        <v>43485</v>
      </c>
      <c r="X854"/>
    </row>
    <row r="855" spans="1:24" ht="15">
      <c r="A855">
        <v>3445</v>
      </c>
      <c r="B855">
        <v>2000</v>
      </c>
      <c r="C855">
        <v>2000</v>
      </c>
      <c r="D855">
        <v>2002</v>
      </c>
      <c r="E855" s="4">
        <v>150000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65733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f t="shared" si="39"/>
        <v>150000</v>
      </c>
      <c r="T855" s="4">
        <f t="shared" si="40"/>
        <v>65733</v>
      </c>
      <c r="U855" s="4">
        <v>0</v>
      </c>
      <c r="V855" s="4">
        <f t="shared" si="41"/>
        <v>65733</v>
      </c>
      <c r="X855"/>
    </row>
    <row r="856" spans="1:24" ht="15">
      <c r="A856">
        <v>3448</v>
      </c>
      <c r="B856">
        <v>2000</v>
      </c>
      <c r="C856">
        <v>2002</v>
      </c>
      <c r="D856">
        <v>2008</v>
      </c>
      <c r="E856" s="4">
        <v>70000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118040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f t="shared" si="39"/>
        <v>70000</v>
      </c>
      <c r="T856" s="4">
        <f t="shared" si="40"/>
        <v>118040</v>
      </c>
      <c r="U856" s="4">
        <v>0</v>
      </c>
      <c r="V856" s="4">
        <f t="shared" si="41"/>
        <v>118040</v>
      </c>
      <c r="X856"/>
    </row>
    <row r="857" spans="1:24" ht="15">
      <c r="A857">
        <v>3451</v>
      </c>
      <c r="B857">
        <v>2000</v>
      </c>
      <c r="C857">
        <v>2002</v>
      </c>
      <c r="D857">
        <v>2004</v>
      </c>
      <c r="E857" s="4">
        <v>15000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17801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f t="shared" si="39"/>
        <v>15000</v>
      </c>
      <c r="T857" s="4">
        <f t="shared" si="40"/>
        <v>17801</v>
      </c>
      <c r="U857" s="4">
        <v>0</v>
      </c>
      <c r="V857" s="4">
        <f t="shared" si="41"/>
        <v>17801</v>
      </c>
      <c r="X857"/>
    </row>
    <row r="858" spans="1:24" ht="15">
      <c r="A858">
        <v>3456</v>
      </c>
      <c r="B858">
        <v>2000</v>
      </c>
      <c r="C858">
        <v>2000</v>
      </c>
      <c r="D858">
        <v>2005</v>
      </c>
      <c r="E858" s="4">
        <v>900000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58378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f t="shared" si="39"/>
        <v>900000</v>
      </c>
      <c r="T858" s="4">
        <f t="shared" si="40"/>
        <v>58378</v>
      </c>
      <c r="U858" s="4">
        <v>0</v>
      </c>
      <c r="V858" s="4">
        <f t="shared" si="41"/>
        <v>58378</v>
      </c>
      <c r="X858"/>
    </row>
    <row r="859" spans="1:24" ht="15">
      <c r="A859">
        <v>3457</v>
      </c>
      <c r="B859">
        <v>2000</v>
      </c>
      <c r="C859">
        <v>2001</v>
      </c>
      <c r="D859">
        <v>2002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450000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f t="shared" si="39"/>
        <v>450000</v>
      </c>
      <c r="T859" s="4">
        <f t="shared" si="40"/>
        <v>0</v>
      </c>
      <c r="U859" s="4">
        <v>25030</v>
      </c>
      <c r="V859" s="4">
        <f t="shared" si="41"/>
        <v>25030</v>
      </c>
      <c r="X859"/>
    </row>
    <row r="860" spans="1:24" ht="15">
      <c r="A860">
        <v>3463</v>
      </c>
      <c r="B860">
        <v>2000</v>
      </c>
      <c r="C860">
        <v>2002</v>
      </c>
      <c r="D860">
        <v>2003</v>
      </c>
      <c r="E860" s="4">
        <v>24985</v>
      </c>
      <c r="F860" s="4">
        <v>0</v>
      </c>
      <c r="G860" s="4">
        <v>0</v>
      </c>
      <c r="H860" s="4">
        <v>0</v>
      </c>
      <c r="I860" s="4">
        <v>0</v>
      </c>
      <c r="J860" s="4">
        <v>24985</v>
      </c>
      <c r="K860" s="4">
        <v>0</v>
      </c>
      <c r="L860" s="4">
        <v>4932</v>
      </c>
      <c r="M860" s="4">
        <v>0</v>
      </c>
      <c r="N860" s="4">
        <v>0</v>
      </c>
      <c r="O860" s="4">
        <v>0</v>
      </c>
      <c r="P860" s="4">
        <v>0</v>
      </c>
      <c r="Q860" s="4">
        <v>4932</v>
      </c>
      <c r="R860" s="4">
        <v>0</v>
      </c>
      <c r="S860" s="4">
        <f t="shared" si="39"/>
        <v>49970</v>
      </c>
      <c r="T860" s="4">
        <f t="shared" si="40"/>
        <v>9864</v>
      </c>
      <c r="U860" s="4">
        <v>0</v>
      </c>
      <c r="V860" s="4">
        <f t="shared" si="41"/>
        <v>9864</v>
      </c>
      <c r="X860"/>
    </row>
    <row r="861" spans="1:24" ht="15">
      <c r="A861">
        <v>3464</v>
      </c>
      <c r="B861">
        <v>2000</v>
      </c>
      <c r="C861">
        <v>2001</v>
      </c>
      <c r="D861">
        <v>2002</v>
      </c>
      <c r="E861" s="4">
        <v>147500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14817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f t="shared" si="39"/>
        <v>147500</v>
      </c>
      <c r="T861" s="4">
        <f t="shared" si="40"/>
        <v>14817</v>
      </c>
      <c r="U861" s="4">
        <v>0</v>
      </c>
      <c r="V861" s="4">
        <f t="shared" si="41"/>
        <v>14817</v>
      </c>
      <c r="X861"/>
    </row>
    <row r="862" spans="1:24" ht="15">
      <c r="A862">
        <v>3467</v>
      </c>
      <c r="B862">
        <v>2000</v>
      </c>
      <c r="C862">
        <v>2002</v>
      </c>
      <c r="D862">
        <v>2004</v>
      </c>
      <c r="E862" s="4">
        <v>197500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17182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f t="shared" si="39"/>
        <v>197500</v>
      </c>
      <c r="T862" s="4">
        <f t="shared" si="40"/>
        <v>17182</v>
      </c>
      <c r="U862" s="4">
        <v>15623</v>
      </c>
      <c r="V862" s="4">
        <f t="shared" si="41"/>
        <v>32805</v>
      </c>
      <c r="X862"/>
    </row>
    <row r="863" spans="1:24" ht="15">
      <c r="A863">
        <v>3471</v>
      </c>
      <c r="B863">
        <v>2000</v>
      </c>
      <c r="C863">
        <v>2002</v>
      </c>
      <c r="D863">
        <v>2005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125000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f t="shared" si="39"/>
        <v>125000</v>
      </c>
      <c r="T863" s="4">
        <f t="shared" si="40"/>
        <v>0</v>
      </c>
      <c r="U863" s="4">
        <v>108921</v>
      </c>
      <c r="V863" s="4">
        <f t="shared" si="41"/>
        <v>108921</v>
      </c>
      <c r="X863"/>
    </row>
    <row r="864" spans="1:24" ht="15">
      <c r="A864">
        <v>3473</v>
      </c>
      <c r="B864">
        <v>2000</v>
      </c>
      <c r="C864">
        <v>2000</v>
      </c>
      <c r="D864">
        <v>2008</v>
      </c>
      <c r="E864" s="4">
        <v>125000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32451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f t="shared" si="39"/>
        <v>125000</v>
      </c>
      <c r="T864" s="4">
        <f t="shared" si="40"/>
        <v>32451</v>
      </c>
      <c r="U864" s="4">
        <v>0</v>
      </c>
      <c r="V864" s="4">
        <f t="shared" si="41"/>
        <v>32451</v>
      </c>
      <c r="X864"/>
    </row>
    <row r="865" spans="1:24" ht="15">
      <c r="A865">
        <v>3474</v>
      </c>
      <c r="B865">
        <v>2000</v>
      </c>
      <c r="C865">
        <v>2002</v>
      </c>
      <c r="D865">
        <v>2008</v>
      </c>
      <c r="E865" s="4">
        <v>35000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85216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f t="shared" si="39"/>
        <v>35000</v>
      </c>
      <c r="T865" s="4">
        <f t="shared" si="40"/>
        <v>85216</v>
      </c>
      <c r="U865" s="4">
        <v>0</v>
      </c>
      <c r="V865" s="4">
        <f t="shared" si="41"/>
        <v>85216</v>
      </c>
      <c r="X865"/>
    </row>
    <row r="866" spans="1:24" ht="15">
      <c r="A866">
        <v>3475</v>
      </c>
      <c r="B866">
        <v>2000</v>
      </c>
      <c r="C866">
        <v>2001</v>
      </c>
      <c r="D866">
        <v>2003</v>
      </c>
      <c r="E866" s="4">
        <v>165000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30685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f t="shared" si="39"/>
        <v>165000</v>
      </c>
      <c r="T866" s="4">
        <f t="shared" si="40"/>
        <v>30685</v>
      </c>
      <c r="U866" s="4">
        <v>0</v>
      </c>
      <c r="V866" s="4">
        <f t="shared" si="41"/>
        <v>30685</v>
      </c>
      <c r="X866"/>
    </row>
    <row r="867" spans="1:24" ht="15">
      <c r="A867">
        <v>3476</v>
      </c>
      <c r="B867">
        <v>2000</v>
      </c>
      <c r="C867">
        <v>2003</v>
      </c>
      <c r="D867">
        <v>2004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375000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8083</v>
      </c>
      <c r="R867" s="4">
        <v>0</v>
      </c>
      <c r="S867" s="4">
        <f t="shared" si="39"/>
        <v>375000</v>
      </c>
      <c r="T867" s="4">
        <f t="shared" si="40"/>
        <v>8083</v>
      </c>
      <c r="U867" s="4">
        <v>0</v>
      </c>
      <c r="V867" s="4">
        <f t="shared" si="41"/>
        <v>8083</v>
      </c>
      <c r="X867"/>
    </row>
    <row r="868" spans="1:24" ht="15">
      <c r="A868">
        <v>3479</v>
      </c>
      <c r="B868">
        <v>2000</v>
      </c>
      <c r="C868">
        <v>2002</v>
      </c>
      <c r="D868">
        <v>2005</v>
      </c>
      <c r="E868" s="4">
        <v>250000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74924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f t="shared" si="39"/>
        <v>250000</v>
      </c>
      <c r="T868" s="4">
        <f t="shared" si="40"/>
        <v>74924</v>
      </c>
      <c r="U868" s="4">
        <v>0</v>
      </c>
      <c r="V868" s="4">
        <f t="shared" si="41"/>
        <v>74924</v>
      </c>
      <c r="X868"/>
    </row>
    <row r="869" spans="1:24" ht="15">
      <c r="A869">
        <v>3482</v>
      </c>
      <c r="B869">
        <v>2000</v>
      </c>
      <c r="C869">
        <v>2001</v>
      </c>
      <c r="D869">
        <v>2002</v>
      </c>
      <c r="E869" s="4">
        <v>225000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266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f t="shared" si="39"/>
        <v>225000</v>
      </c>
      <c r="T869" s="4">
        <f t="shared" si="40"/>
        <v>266</v>
      </c>
      <c r="U869" s="4">
        <v>0</v>
      </c>
      <c r="V869" s="4">
        <f t="shared" si="41"/>
        <v>266</v>
      </c>
      <c r="X869"/>
    </row>
    <row r="870" spans="1:24" ht="15">
      <c r="A870">
        <v>3483</v>
      </c>
      <c r="B870">
        <v>2000</v>
      </c>
      <c r="C870">
        <v>2002</v>
      </c>
      <c r="D870">
        <v>2003</v>
      </c>
      <c r="E870" s="4">
        <v>250000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10791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f t="shared" si="39"/>
        <v>250000</v>
      </c>
      <c r="T870" s="4">
        <f t="shared" si="40"/>
        <v>10791</v>
      </c>
      <c r="U870" s="4">
        <v>10791</v>
      </c>
      <c r="V870" s="4">
        <f t="shared" si="41"/>
        <v>21582</v>
      </c>
      <c r="X870"/>
    </row>
    <row r="871" spans="1:24" ht="15">
      <c r="A871">
        <v>3485</v>
      </c>
      <c r="B871">
        <v>2000</v>
      </c>
      <c r="C871">
        <v>2002</v>
      </c>
      <c r="D871">
        <v>2004</v>
      </c>
      <c r="E871" s="4">
        <v>500000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79016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f t="shared" si="39"/>
        <v>500000</v>
      </c>
      <c r="T871" s="4">
        <f t="shared" si="40"/>
        <v>79016</v>
      </c>
      <c r="U871" s="4">
        <v>0</v>
      </c>
      <c r="V871" s="4">
        <f t="shared" si="41"/>
        <v>79016</v>
      </c>
      <c r="X871"/>
    </row>
    <row r="872" spans="1:24" ht="15">
      <c r="A872">
        <v>3488</v>
      </c>
      <c r="B872">
        <v>2000</v>
      </c>
      <c r="C872">
        <v>2001</v>
      </c>
      <c r="D872">
        <v>2003</v>
      </c>
      <c r="E872" s="4">
        <v>110000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29577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f t="shared" si="39"/>
        <v>110000</v>
      </c>
      <c r="T872" s="4">
        <f t="shared" si="40"/>
        <v>29577</v>
      </c>
      <c r="U872" s="4">
        <v>0</v>
      </c>
      <c r="V872" s="4">
        <f t="shared" si="41"/>
        <v>29577</v>
      </c>
      <c r="X872"/>
    </row>
    <row r="873" spans="1:24" ht="15">
      <c r="A873">
        <v>3490</v>
      </c>
      <c r="B873">
        <v>2000</v>
      </c>
      <c r="C873">
        <v>2002</v>
      </c>
      <c r="D873">
        <v>2004</v>
      </c>
      <c r="E873" s="4">
        <v>400000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31985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f t="shared" si="39"/>
        <v>400000</v>
      </c>
      <c r="T873" s="4">
        <f t="shared" si="40"/>
        <v>31985</v>
      </c>
      <c r="U873" s="4">
        <v>31985</v>
      </c>
      <c r="V873" s="4">
        <f t="shared" si="41"/>
        <v>63970</v>
      </c>
      <c r="X873"/>
    </row>
    <row r="874" spans="1:24" ht="15">
      <c r="A874">
        <v>3495</v>
      </c>
      <c r="B874">
        <v>2000</v>
      </c>
      <c r="C874">
        <v>2002</v>
      </c>
      <c r="D874">
        <v>2003</v>
      </c>
      <c r="E874" s="4">
        <v>500000</v>
      </c>
      <c r="F874" s="4">
        <v>0</v>
      </c>
      <c r="G874" s="4">
        <v>0</v>
      </c>
      <c r="H874" s="4">
        <v>0</v>
      </c>
      <c r="I874" s="4">
        <v>0</v>
      </c>
      <c r="J874" s="4">
        <v>500000</v>
      </c>
      <c r="K874" s="4">
        <v>0</v>
      </c>
      <c r="L874" s="4">
        <v>26316</v>
      </c>
      <c r="M874" s="4">
        <v>0</v>
      </c>
      <c r="N874" s="4">
        <v>0</v>
      </c>
      <c r="O874" s="4">
        <v>0</v>
      </c>
      <c r="P874" s="4">
        <v>0</v>
      </c>
      <c r="Q874" s="4">
        <v>26316</v>
      </c>
      <c r="R874" s="4">
        <v>0</v>
      </c>
      <c r="S874" s="4">
        <f t="shared" si="39"/>
        <v>1000000</v>
      </c>
      <c r="T874" s="4">
        <f t="shared" si="40"/>
        <v>52632</v>
      </c>
      <c r="U874" s="4">
        <v>0</v>
      </c>
      <c r="V874" s="4">
        <f t="shared" si="41"/>
        <v>52632</v>
      </c>
      <c r="X874"/>
    </row>
    <row r="875" spans="1:24" ht="15">
      <c r="A875">
        <v>3498</v>
      </c>
      <c r="B875">
        <v>2000</v>
      </c>
      <c r="C875">
        <v>2003</v>
      </c>
      <c r="D875">
        <v>2007</v>
      </c>
      <c r="E875" s="4">
        <v>15000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96269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f t="shared" si="39"/>
        <v>15000</v>
      </c>
      <c r="T875" s="4">
        <f t="shared" si="40"/>
        <v>96269</v>
      </c>
      <c r="U875" s="4">
        <v>0</v>
      </c>
      <c r="V875" s="4">
        <f t="shared" si="41"/>
        <v>96269</v>
      </c>
      <c r="X875"/>
    </row>
    <row r="876" spans="1:24" ht="15">
      <c r="A876">
        <v>3510</v>
      </c>
      <c r="B876">
        <v>2000</v>
      </c>
      <c r="C876">
        <v>2001</v>
      </c>
      <c r="D876">
        <v>2002</v>
      </c>
      <c r="E876" s="4">
        <v>25000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250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f t="shared" si="39"/>
        <v>25000</v>
      </c>
      <c r="T876" s="4">
        <f t="shared" si="40"/>
        <v>250</v>
      </c>
      <c r="U876" s="4">
        <v>0</v>
      </c>
      <c r="V876" s="4">
        <f t="shared" si="41"/>
        <v>250</v>
      </c>
      <c r="X876"/>
    </row>
    <row r="877" spans="1:24" ht="15">
      <c r="A877">
        <v>3511</v>
      </c>
      <c r="B877">
        <v>2000</v>
      </c>
      <c r="C877">
        <v>2003</v>
      </c>
      <c r="D877">
        <v>2005</v>
      </c>
      <c r="E877" s="4">
        <v>750000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117484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f t="shared" si="39"/>
        <v>750000</v>
      </c>
      <c r="T877" s="4">
        <f t="shared" si="40"/>
        <v>117484</v>
      </c>
      <c r="U877" s="4">
        <v>0</v>
      </c>
      <c r="V877" s="4">
        <f t="shared" si="41"/>
        <v>117484</v>
      </c>
      <c r="X877"/>
    </row>
    <row r="878" spans="1:24" ht="15">
      <c r="A878">
        <v>3512</v>
      </c>
      <c r="B878">
        <v>2001</v>
      </c>
      <c r="C878">
        <v>2003</v>
      </c>
      <c r="D878">
        <v>2005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275000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82193</v>
      </c>
      <c r="R878" s="4">
        <v>0</v>
      </c>
      <c r="S878" s="4">
        <f t="shared" si="39"/>
        <v>275000</v>
      </c>
      <c r="T878" s="4">
        <f t="shared" si="40"/>
        <v>82193</v>
      </c>
      <c r="U878" s="4">
        <v>0</v>
      </c>
      <c r="V878" s="4">
        <f t="shared" si="41"/>
        <v>82193</v>
      </c>
      <c r="X878"/>
    </row>
    <row r="879" spans="1:24" ht="15">
      <c r="A879">
        <v>3517</v>
      </c>
      <c r="B879">
        <v>2000</v>
      </c>
      <c r="C879">
        <v>2001</v>
      </c>
      <c r="D879">
        <v>2004</v>
      </c>
      <c r="E879" s="4">
        <v>350000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69957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f t="shared" si="39"/>
        <v>350000</v>
      </c>
      <c r="T879" s="4">
        <f t="shared" si="40"/>
        <v>69957</v>
      </c>
      <c r="U879" s="4">
        <v>0</v>
      </c>
      <c r="V879" s="4">
        <f t="shared" si="41"/>
        <v>69957</v>
      </c>
      <c r="X879"/>
    </row>
    <row r="880" spans="1:24" ht="15">
      <c r="A880">
        <v>3519</v>
      </c>
      <c r="B880">
        <v>2000</v>
      </c>
      <c r="C880">
        <v>2000</v>
      </c>
      <c r="D880">
        <v>2004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50000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15624</v>
      </c>
      <c r="R880" s="4">
        <v>0</v>
      </c>
      <c r="S880" s="4">
        <f t="shared" si="39"/>
        <v>50000</v>
      </c>
      <c r="T880" s="4">
        <f t="shared" si="40"/>
        <v>15624</v>
      </c>
      <c r="U880" s="4">
        <v>9811</v>
      </c>
      <c r="V880" s="4">
        <f t="shared" si="41"/>
        <v>25435</v>
      </c>
      <c r="X880"/>
    </row>
    <row r="881" spans="1:24" ht="15">
      <c r="A881">
        <v>3522</v>
      </c>
      <c r="B881">
        <v>2000</v>
      </c>
      <c r="C881">
        <v>2006</v>
      </c>
      <c r="D881">
        <v>2007</v>
      </c>
      <c r="E881" s="4">
        <v>310000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11208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f t="shared" si="39"/>
        <v>310000</v>
      </c>
      <c r="T881" s="4">
        <f t="shared" si="40"/>
        <v>11208</v>
      </c>
      <c r="U881" s="4">
        <v>0</v>
      </c>
      <c r="V881" s="4">
        <f t="shared" si="41"/>
        <v>11208</v>
      </c>
      <c r="X881"/>
    </row>
    <row r="882" spans="1:24" ht="15">
      <c r="A882">
        <v>3523</v>
      </c>
      <c r="B882">
        <v>2000</v>
      </c>
      <c r="C882">
        <v>2002</v>
      </c>
      <c r="D882">
        <v>2004</v>
      </c>
      <c r="E882" s="4">
        <v>450000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33690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f t="shared" si="39"/>
        <v>450000</v>
      </c>
      <c r="T882" s="4">
        <f t="shared" si="40"/>
        <v>33690</v>
      </c>
      <c r="U882" s="4">
        <v>33690</v>
      </c>
      <c r="V882" s="4">
        <f t="shared" si="41"/>
        <v>67380</v>
      </c>
      <c r="X882"/>
    </row>
    <row r="883" spans="1:24" ht="15">
      <c r="A883">
        <v>3529</v>
      </c>
      <c r="B883">
        <v>2000</v>
      </c>
      <c r="C883">
        <v>2002</v>
      </c>
      <c r="D883">
        <v>2002</v>
      </c>
      <c r="E883" s="4">
        <v>50000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11286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f t="shared" si="39"/>
        <v>50000</v>
      </c>
      <c r="T883" s="4">
        <f t="shared" si="40"/>
        <v>11286</v>
      </c>
      <c r="U883" s="4">
        <v>11100</v>
      </c>
      <c r="V883" s="4">
        <f t="shared" si="41"/>
        <v>22386</v>
      </c>
      <c r="X883"/>
    </row>
    <row r="884" spans="1:24" ht="15">
      <c r="A884">
        <v>3539</v>
      </c>
      <c r="B884">
        <v>2000</v>
      </c>
      <c r="C884">
        <v>2003</v>
      </c>
      <c r="D884">
        <v>2008</v>
      </c>
      <c r="E884" s="4">
        <v>250000</v>
      </c>
      <c r="F884" s="4">
        <v>0</v>
      </c>
      <c r="G884" s="4">
        <v>0</v>
      </c>
      <c r="H884" s="4">
        <v>0</v>
      </c>
      <c r="I884" s="4">
        <v>0</v>
      </c>
      <c r="J884" s="4">
        <v>450000</v>
      </c>
      <c r="K884" s="4">
        <v>0</v>
      </c>
      <c r="L884" s="4">
        <v>130339</v>
      </c>
      <c r="M884" s="4">
        <v>0</v>
      </c>
      <c r="N884" s="4">
        <v>0</v>
      </c>
      <c r="O884" s="4">
        <v>0</v>
      </c>
      <c r="P884" s="4">
        <v>0</v>
      </c>
      <c r="Q884" s="4">
        <v>130339</v>
      </c>
      <c r="R884" s="4">
        <v>0</v>
      </c>
      <c r="S884" s="4">
        <f t="shared" si="39"/>
        <v>700000</v>
      </c>
      <c r="T884" s="4">
        <f t="shared" si="40"/>
        <v>260678</v>
      </c>
      <c r="U884" s="4">
        <v>0</v>
      </c>
      <c r="V884" s="4">
        <f t="shared" si="41"/>
        <v>260678</v>
      </c>
      <c r="X884"/>
    </row>
    <row r="885" spans="1:24" ht="15">
      <c r="A885">
        <v>3545</v>
      </c>
      <c r="B885">
        <v>2000</v>
      </c>
      <c r="C885">
        <v>2002</v>
      </c>
      <c r="D885">
        <v>2004</v>
      </c>
      <c r="E885" s="4">
        <v>525000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41960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f t="shared" si="39"/>
        <v>525000</v>
      </c>
      <c r="T885" s="4">
        <f t="shared" si="40"/>
        <v>41960</v>
      </c>
      <c r="U885" s="4">
        <v>0</v>
      </c>
      <c r="V885" s="4">
        <f t="shared" si="41"/>
        <v>41960</v>
      </c>
      <c r="X885"/>
    </row>
    <row r="886" spans="1:24" ht="15">
      <c r="A886">
        <v>3549</v>
      </c>
      <c r="B886">
        <v>2000</v>
      </c>
      <c r="C886">
        <v>2000</v>
      </c>
      <c r="D886">
        <v>2005</v>
      </c>
      <c r="E886" s="4">
        <v>450000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97997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f t="shared" si="39"/>
        <v>450000</v>
      </c>
      <c r="T886" s="4">
        <f t="shared" si="40"/>
        <v>97997</v>
      </c>
      <c r="U886" s="4">
        <v>0</v>
      </c>
      <c r="V886" s="4">
        <f t="shared" si="41"/>
        <v>97997</v>
      </c>
      <c r="X886"/>
    </row>
    <row r="887" spans="1:24" ht="15">
      <c r="A887">
        <v>3550</v>
      </c>
      <c r="B887">
        <v>2000</v>
      </c>
      <c r="C887">
        <v>2003</v>
      </c>
      <c r="D887">
        <v>2004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10000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17529</v>
      </c>
      <c r="R887" s="4">
        <v>0</v>
      </c>
      <c r="S887" s="4">
        <f t="shared" si="39"/>
        <v>10000</v>
      </c>
      <c r="T887" s="4">
        <f t="shared" si="40"/>
        <v>17529</v>
      </c>
      <c r="U887" s="4">
        <v>0</v>
      </c>
      <c r="V887" s="4">
        <f t="shared" si="41"/>
        <v>17529</v>
      </c>
      <c r="X887"/>
    </row>
    <row r="888" spans="1:24" ht="15">
      <c r="A888">
        <v>3551</v>
      </c>
      <c r="B888">
        <v>2000</v>
      </c>
      <c r="C888">
        <v>2001</v>
      </c>
      <c r="D888">
        <v>2005</v>
      </c>
      <c r="E888" s="4">
        <v>10000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5124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f t="shared" si="39"/>
        <v>10000</v>
      </c>
      <c r="T888" s="4">
        <f t="shared" si="40"/>
        <v>5124</v>
      </c>
      <c r="U888" s="4">
        <v>0</v>
      </c>
      <c r="V888" s="4">
        <f t="shared" si="41"/>
        <v>5124</v>
      </c>
      <c r="X888"/>
    </row>
    <row r="889" spans="1:24" ht="15">
      <c r="A889">
        <v>3568</v>
      </c>
      <c r="B889">
        <v>2000</v>
      </c>
      <c r="C889">
        <v>2001</v>
      </c>
      <c r="D889">
        <v>2004</v>
      </c>
      <c r="E889" s="4">
        <v>175000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50757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f t="shared" si="39"/>
        <v>175000</v>
      </c>
      <c r="T889" s="4">
        <f t="shared" si="40"/>
        <v>50757</v>
      </c>
      <c r="U889" s="4">
        <v>0</v>
      </c>
      <c r="V889" s="4">
        <f t="shared" si="41"/>
        <v>50757</v>
      </c>
      <c r="X889"/>
    </row>
    <row r="890" spans="1:24" ht="15">
      <c r="A890">
        <v>3572</v>
      </c>
      <c r="B890">
        <v>2000</v>
      </c>
      <c r="C890">
        <v>2001</v>
      </c>
      <c r="D890">
        <v>2003</v>
      </c>
      <c r="E890" s="4">
        <v>200000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2315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f t="shared" si="39"/>
        <v>200000</v>
      </c>
      <c r="T890" s="4">
        <f t="shared" si="40"/>
        <v>2315</v>
      </c>
      <c r="U890" s="4">
        <v>9258</v>
      </c>
      <c r="V890" s="4">
        <f t="shared" si="41"/>
        <v>11573</v>
      </c>
      <c r="X890"/>
    </row>
    <row r="891" spans="1:24" ht="15">
      <c r="A891">
        <v>3574</v>
      </c>
      <c r="B891">
        <v>2000</v>
      </c>
      <c r="C891">
        <v>2002</v>
      </c>
      <c r="D891">
        <v>2004</v>
      </c>
      <c r="E891" s="4">
        <v>500000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26613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f t="shared" si="39"/>
        <v>500000</v>
      </c>
      <c r="T891" s="4">
        <f t="shared" si="40"/>
        <v>26613</v>
      </c>
      <c r="U891" s="4">
        <v>0</v>
      </c>
      <c r="V891" s="4">
        <f t="shared" si="41"/>
        <v>26613</v>
      </c>
      <c r="X891"/>
    </row>
    <row r="892" spans="1:24" ht="15">
      <c r="A892">
        <v>3575</v>
      </c>
      <c r="B892">
        <v>2000</v>
      </c>
      <c r="C892">
        <v>2002</v>
      </c>
      <c r="D892">
        <v>2005</v>
      </c>
      <c r="E892" s="4">
        <v>350000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92000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f t="shared" si="39"/>
        <v>350000</v>
      </c>
      <c r="T892" s="4">
        <f t="shared" si="40"/>
        <v>92000</v>
      </c>
      <c r="U892" s="4">
        <v>0</v>
      </c>
      <c r="V892" s="4">
        <f t="shared" si="41"/>
        <v>92000</v>
      </c>
      <c r="X892"/>
    </row>
    <row r="893" spans="1:24" ht="15">
      <c r="A893">
        <v>3578</v>
      </c>
      <c r="B893">
        <v>2000</v>
      </c>
      <c r="C893">
        <v>2002</v>
      </c>
      <c r="D893">
        <v>2005</v>
      </c>
      <c r="E893" s="4">
        <v>125000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74726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f t="shared" si="39"/>
        <v>125000</v>
      </c>
      <c r="T893" s="4">
        <f t="shared" si="40"/>
        <v>74726</v>
      </c>
      <c r="U893" s="4">
        <v>89307</v>
      </c>
      <c r="V893" s="4">
        <f t="shared" si="41"/>
        <v>164033</v>
      </c>
      <c r="X893"/>
    </row>
    <row r="894" spans="1:24" ht="15">
      <c r="A894">
        <v>3581</v>
      </c>
      <c r="B894">
        <v>2000</v>
      </c>
      <c r="C894">
        <v>2001</v>
      </c>
      <c r="D894">
        <v>2003</v>
      </c>
      <c r="E894" s="4">
        <v>475000</v>
      </c>
      <c r="F894" s="4">
        <v>1000000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37917</v>
      </c>
      <c r="M894" s="4">
        <v>71588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f t="shared" si="39"/>
        <v>1475000</v>
      </c>
      <c r="T894" s="4">
        <f t="shared" si="40"/>
        <v>109505</v>
      </c>
      <c r="U894" s="4">
        <v>0</v>
      </c>
      <c r="V894" s="4">
        <f t="shared" si="41"/>
        <v>109505</v>
      </c>
      <c r="X894"/>
    </row>
    <row r="895" spans="1:24" ht="15">
      <c r="A895">
        <v>3585</v>
      </c>
      <c r="B895">
        <v>2000</v>
      </c>
      <c r="C895">
        <v>2002</v>
      </c>
      <c r="D895">
        <v>2005</v>
      </c>
      <c r="E895" s="4">
        <v>150000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77162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f t="shared" si="39"/>
        <v>150000</v>
      </c>
      <c r="T895" s="4">
        <f t="shared" si="40"/>
        <v>77162</v>
      </c>
      <c r="U895" s="4">
        <v>0</v>
      </c>
      <c r="V895" s="4">
        <f t="shared" si="41"/>
        <v>77162</v>
      </c>
      <c r="X895"/>
    </row>
    <row r="896" spans="1:24" ht="15">
      <c r="A896">
        <v>3589</v>
      </c>
      <c r="B896">
        <v>2000</v>
      </c>
      <c r="C896">
        <v>2002</v>
      </c>
      <c r="D896">
        <v>2003</v>
      </c>
      <c r="E896" s="4">
        <v>150000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16153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f t="shared" si="39"/>
        <v>150000</v>
      </c>
      <c r="T896" s="4">
        <f t="shared" si="40"/>
        <v>16153</v>
      </c>
      <c r="U896" s="4">
        <v>0</v>
      </c>
      <c r="V896" s="4">
        <f t="shared" si="41"/>
        <v>16153</v>
      </c>
      <c r="X896"/>
    </row>
    <row r="897" spans="1:24" ht="15">
      <c r="A897">
        <v>3593</v>
      </c>
      <c r="B897">
        <v>2000</v>
      </c>
      <c r="C897">
        <v>2003</v>
      </c>
      <c r="D897">
        <v>2006</v>
      </c>
      <c r="E897" s="4">
        <v>450000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30234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f t="shared" si="39"/>
        <v>450000</v>
      </c>
      <c r="T897" s="4">
        <f t="shared" si="40"/>
        <v>30234</v>
      </c>
      <c r="U897" s="4">
        <v>30234</v>
      </c>
      <c r="V897" s="4">
        <f t="shared" si="41"/>
        <v>60468</v>
      </c>
      <c r="X897"/>
    </row>
    <row r="898" spans="1:24" ht="15">
      <c r="A898">
        <v>3596</v>
      </c>
      <c r="B898">
        <v>2000</v>
      </c>
      <c r="C898">
        <v>2002</v>
      </c>
      <c r="D898">
        <v>2004</v>
      </c>
      <c r="E898" s="4">
        <v>275000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8065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f aca="true" t="shared" si="42" ref="S898:S961">SUM(E898:K898)</f>
        <v>275000</v>
      </c>
      <c r="T898" s="4">
        <f aca="true" t="shared" si="43" ref="T898:T961">SUM(L898:R898)</f>
        <v>8065</v>
      </c>
      <c r="U898" s="4">
        <v>0</v>
      </c>
      <c r="V898" s="4">
        <f t="shared" si="41"/>
        <v>8065</v>
      </c>
      <c r="X898"/>
    </row>
    <row r="899" spans="1:24" ht="15">
      <c r="A899">
        <v>3600</v>
      </c>
      <c r="B899">
        <v>2000</v>
      </c>
      <c r="C899">
        <v>2002</v>
      </c>
      <c r="D899">
        <v>2006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100000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43251</v>
      </c>
      <c r="R899" s="4">
        <v>0</v>
      </c>
      <c r="S899" s="4">
        <f t="shared" si="42"/>
        <v>100000</v>
      </c>
      <c r="T899" s="4">
        <f t="shared" si="43"/>
        <v>43251</v>
      </c>
      <c r="U899" s="4">
        <v>0</v>
      </c>
      <c r="V899" s="4">
        <f aca="true" t="shared" si="44" ref="V899:V962">U899+T899</f>
        <v>43251</v>
      </c>
      <c r="X899"/>
    </row>
    <row r="900" spans="1:24" ht="15">
      <c r="A900">
        <v>3602</v>
      </c>
      <c r="B900">
        <v>2000</v>
      </c>
      <c r="C900">
        <v>2003</v>
      </c>
      <c r="D900">
        <v>2007</v>
      </c>
      <c r="E900" s="4">
        <v>195000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74986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f t="shared" si="42"/>
        <v>195000</v>
      </c>
      <c r="T900" s="4">
        <f t="shared" si="43"/>
        <v>74986</v>
      </c>
      <c r="U900" s="4">
        <v>4588</v>
      </c>
      <c r="V900" s="4">
        <f t="shared" si="44"/>
        <v>79574</v>
      </c>
      <c r="X900"/>
    </row>
    <row r="901" spans="1:24" ht="15">
      <c r="A901">
        <v>3604</v>
      </c>
      <c r="B901">
        <v>2001</v>
      </c>
      <c r="C901">
        <v>2002</v>
      </c>
      <c r="D901">
        <v>2005</v>
      </c>
      <c r="E901" s="4">
        <v>650000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36486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f t="shared" si="42"/>
        <v>650000</v>
      </c>
      <c r="T901" s="4">
        <f t="shared" si="43"/>
        <v>36486</v>
      </c>
      <c r="U901" s="4">
        <v>0</v>
      </c>
      <c r="V901" s="4">
        <f t="shared" si="44"/>
        <v>36486</v>
      </c>
      <c r="X901"/>
    </row>
    <row r="902" spans="1:24" ht="15">
      <c r="A902">
        <v>3612</v>
      </c>
      <c r="B902">
        <v>2001</v>
      </c>
      <c r="C902">
        <v>2001</v>
      </c>
      <c r="D902">
        <v>2002</v>
      </c>
      <c r="E902" s="4">
        <v>70000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33569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f t="shared" si="42"/>
        <v>70000</v>
      </c>
      <c r="T902" s="4">
        <f t="shared" si="43"/>
        <v>33569</v>
      </c>
      <c r="U902" s="4">
        <v>0</v>
      </c>
      <c r="V902" s="4">
        <f t="shared" si="44"/>
        <v>33569</v>
      </c>
      <c r="X902"/>
    </row>
    <row r="903" spans="1:24" ht="15">
      <c r="A903">
        <v>3613</v>
      </c>
      <c r="B903">
        <v>2001</v>
      </c>
      <c r="C903">
        <v>2002</v>
      </c>
      <c r="D903">
        <v>2005</v>
      </c>
      <c r="E903" s="4">
        <v>80000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21463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f t="shared" si="42"/>
        <v>80000</v>
      </c>
      <c r="T903" s="4">
        <f t="shared" si="43"/>
        <v>21463</v>
      </c>
      <c r="U903" s="4">
        <v>0</v>
      </c>
      <c r="V903" s="4">
        <f t="shared" si="44"/>
        <v>21463</v>
      </c>
      <c r="X903"/>
    </row>
    <row r="904" spans="1:24" ht="15">
      <c r="A904">
        <v>3615</v>
      </c>
      <c r="B904">
        <v>2001</v>
      </c>
      <c r="C904">
        <v>2001</v>
      </c>
      <c r="D904">
        <v>2004</v>
      </c>
      <c r="E904" s="4">
        <v>225000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19482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f t="shared" si="42"/>
        <v>225000</v>
      </c>
      <c r="T904" s="4">
        <f t="shared" si="43"/>
        <v>19482</v>
      </c>
      <c r="U904" s="4">
        <v>0</v>
      </c>
      <c r="V904" s="4">
        <f t="shared" si="44"/>
        <v>19482</v>
      </c>
      <c r="X904"/>
    </row>
    <row r="905" spans="1:24" ht="15">
      <c r="A905">
        <v>3619</v>
      </c>
      <c r="B905">
        <v>2001</v>
      </c>
      <c r="C905">
        <v>2003</v>
      </c>
      <c r="D905">
        <v>2005</v>
      </c>
      <c r="E905" s="4">
        <v>110000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151682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f t="shared" si="42"/>
        <v>110000</v>
      </c>
      <c r="T905" s="4">
        <f t="shared" si="43"/>
        <v>151682</v>
      </c>
      <c r="U905" s="4">
        <v>0</v>
      </c>
      <c r="V905" s="4">
        <f t="shared" si="44"/>
        <v>151682</v>
      </c>
      <c r="X905"/>
    </row>
    <row r="906" spans="1:24" ht="15">
      <c r="A906">
        <v>3621</v>
      </c>
      <c r="B906">
        <v>2001</v>
      </c>
      <c r="C906">
        <v>2002</v>
      </c>
      <c r="D906">
        <v>2005</v>
      </c>
      <c r="E906" s="4">
        <v>500000</v>
      </c>
      <c r="F906" s="4">
        <v>0</v>
      </c>
      <c r="G906" s="4">
        <v>0</v>
      </c>
      <c r="H906" s="4">
        <v>0</v>
      </c>
      <c r="I906" s="4">
        <v>0</v>
      </c>
      <c r="J906" s="4">
        <v>200000</v>
      </c>
      <c r="K906" s="4">
        <v>0</v>
      </c>
      <c r="L906" s="4">
        <v>68982</v>
      </c>
      <c r="M906" s="4">
        <v>0</v>
      </c>
      <c r="N906" s="4">
        <v>0</v>
      </c>
      <c r="O906" s="4">
        <v>0</v>
      </c>
      <c r="P906" s="4">
        <v>0</v>
      </c>
      <c r="Q906" s="4">
        <v>60157</v>
      </c>
      <c r="R906" s="4">
        <v>0</v>
      </c>
      <c r="S906" s="4">
        <f t="shared" si="42"/>
        <v>700000</v>
      </c>
      <c r="T906" s="4">
        <f t="shared" si="43"/>
        <v>129139</v>
      </c>
      <c r="U906" s="4">
        <v>0</v>
      </c>
      <c r="V906" s="4">
        <f t="shared" si="44"/>
        <v>129139</v>
      </c>
      <c r="X906"/>
    </row>
    <row r="907" spans="1:24" ht="15">
      <c r="A907">
        <v>3623</v>
      </c>
      <c r="B907">
        <v>2001</v>
      </c>
      <c r="C907">
        <v>2002</v>
      </c>
      <c r="D907">
        <v>2004</v>
      </c>
      <c r="E907" s="4">
        <v>886300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17692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f t="shared" si="42"/>
        <v>886300</v>
      </c>
      <c r="T907" s="4">
        <f t="shared" si="43"/>
        <v>17692</v>
      </c>
      <c r="U907" s="4">
        <v>0</v>
      </c>
      <c r="V907" s="4">
        <f t="shared" si="44"/>
        <v>17692</v>
      </c>
      <c r="X907"/>
    </row>
    <row r="908" spans="1:24" ht="15">
      <c r="A908">
        <v>3624</v>
      </c>
      <c r="B908">
        <v>2001</v>
      </c>
      <c r="C908">
        <v>2001</v>
      </c>
      <c r="D908">
        <v>2004</v>
      </c>
      <c r="E908" s="4">
        <v>275000</v>
      </c>
      <c r="F908" s="4">
        <v>275000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29046</v>
      </c>
      <c r="M908" s="4">
        <v>42047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f t="shared" si="42"/>
        <v>550000</v>
      </c>
      <c r="T908" s="4">
        <f t="shared" si="43"/>
        <v>71093</v>
      </c>
      <c r="U908" s="4">
        <v>18531</v>
      </c>
      <c r="V908" s="4">
        <f t="shared" si="44"/>
        <v>89624</v>
      </c>
      <c r="X908"/>
    </row>
    <row r="909" spans="1:24" ht="15">
      <c r="A909">
        <v>3625</v>
      </c>
      <c r="B909">
        <v>2001</v>
      </c>
      <c r="C909">
        <v>2001</v>
      </c>
      <c r="D909">
        <v>2004</v>
      </c>
      <c r="E909" s="4">
        <v>75000</v>
      </c>
      <c r="F909" s="4">
        <v>75000</v>
      </c>
      <c r="G909" s="4">
        <v>45000</v>
      </c>
      <c r="H909" s="4">
        <v>0</v>
      </c>
      <c r="I909" s="4">
        <v>0</v>
      </c>
      <c r="J909" s="4">
        <v>0</v>
      </c>
      <c r="K909" s="4">
        <v>0</v>
      </c>
      <c r="L909" s="4">
        <v>15426</v>
      </c>
      <c r="M909" s="4">
        <v>42538</v>
      </c>
      <c r="N909" s="4">
        <v>42127</v>
      </c>
      <c r="O909" s="4">
        <v>0</v>
      </c>
      <c r="P909" s="4">
        <v>0</v>
      </c>
      <c r="Q909" s="4">
        <v>0</v>
      </c>
      <c r="R909" s="4">
        <v>0</v>
      </c>
      <c r="S909" s="4">
        <f t="shared" si="42"/>
        <v>195000</v>
      </c>
      <c r="T909" s="4">
        <f t="shared" si="43"/>
        <v>100091</v>
      </c>
      <c r="U909" s="4">
        <v>0</v>
      </c>
      <c r="V909" s="4">
        <f t="shared" si="44"/>
        <v>100091</v>
      </c>
      <c r="X909"/>
    </row>
    <row r="910" spans="1:24" ht="15">
      <c r="A910">
        <v>3626</v>
      </c>
      <c r="B910">
        <v>2001</v>
      </c>
      <c r="C910">
        <v>2001</v>
      </c>
      <c r="D910">
        <v>2004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200000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304</v>
      </c>
      <c r="R910" s="4">
        <v>0</v>
      </c>
      <c r="S910" s="4">
        <f t="shared" si="42"/>
        <v>200000</v>
      </c>
      <c r="T910" s="4">
        <f t="shared" si="43"/>
        <v>304</v>
      </c>
      <c r="U910" s="4">
        <v>0</v>
      </c>
      <c r="V910" s="4">
        <f t="shared" si="44"/>
        <v>304</v>
      </c>
      <c r="X910"/>
    </row>
    <row r="911" spans="1:24" ht="15">
      <c r="A911">
        <v>3631</v>
      </c>
      <c r="B911">
        <v>2001</v>
      </c>
      <c r="C911">
        <v>2001</v>
      </c>
      <c r="D911">
        <v>2002</v>
      </c>
      <c r="E911" s="4">
        <v>95000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1576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f t="shared" si="42"/>
        <v>95000</v>
      </c>
      <c r="T911" s="4">
        <f t="shared" si="43"/>
        <v>1576</v>
      </c>
      <c r="U911" s="4">
        <v>0</v>
      </c>
      <c r="V911" s="4">
        <f t="shared" si="44"/>
        <v>1576</v>
      </c>
      <c r="X911"/>
    </row>
    <row r="912" spans="1:24" ht="15">
      <c r="A912">
        <v>3632</v>
      </c>
      <c r="B912">
        <v>2001</v>
      </c>
      <c r="C912">
        <v>2002</v>
      </c>
      <c r="D912">
        <v>2004</v>
      </c>
      <c r="E912" s="4">
        <v>300000</v>
      </c>
      <c r="F912" s="4">
        <v>300000</v>
      </c>
      <c r="G912" s="4">
        <v>0</v>
      </c>
      <c r="H912" s="4">
        <v>0</v>
      </c>
      <c r="I912" s="4">
        <v>0</v>
      </c>
      <c r="J912" s="4">
        <v>300000</v>
      </c>
      <c r="K912" s="4">
        <v>0</v>
      </c>
      <c r="L912" s="4">
        <v>7954</v>
      </c>
      <c r="M912" s="4">
        <v>22231</v>
      </c>
      <c r="N912" s="4">
        <v>0</v>
      </c>
      <c r="O912" s="4">
        <v>0</v>
      </c>
      <c r="P912" s="4">
        <v>0</v>
      </c>
      <c r="Q912" s="4">
        <v>22231</v>
      </c>
      <c r="R912" s="4">
        <v>0</v>
      </c>
      <c r="S912" s="4">
        <f t="shared" si="42"/>
        <v>900000</v>
      </c>
      <c r="T912" s="4">
        <f t="shared" si="43"/>
        <v>52416</v>
      </c>
      <c r="U912" s="4">
        <v>0</v>
      </c>
      <c r="V912" s="4">
        <f t="shared" si="44"/>
        <v>52416</v>
      </c>
      <c r="X912"/>
    </row>
    <row r="913" spans="1:24" ht="15">
      <c r="A913">
        <v>3634</v>
      </c>
      <c r="B913">
        <v>2001</v>
      </c>
      <c r="C913">
        <v>2001</v>
      </c>
      <c r="D913">
        <v>2002</v>
      </c>
      <c r="E913" s="4">
        <v>11250</v>
      </c>
      <c r="F913" s="4">
        <v>0</v>
      </c>
      <c r="G913" s="4">
        <v>0</v>
      </c>
      <c r="H913" s="4">
        <v>0</v>
      </c>
      <c r="I913" s="4">
        <v>0</v>
      </c>
      <c r="J913" s="4">
        <v>3750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f t="shared" si="42"/>
        <v>15000</v>
      </c>
      <c r="T913" s="4">
        <f t="shared" si="43"/>
        <v>0</v>
      </c>
      <c r="U913" s="4">
        <v>0</v>
      </c>
      <c r="V913" s="4">
        <f t="shared" si="44"/>
        <v>0</v>
      </c>
      <c r="X913"/>
    </row>
    <row r="914" spans="1:24" ht="15">
      <c r="A914">
        <v>3635</v>
      </c>
      <c r="B914">
        <v>2001</v>
      </c>
      <c r="C914">
        <v>2001</v>
      </c>
      <c r="D914">
        <v>2005</v>
      </c>
      <c r="E914" s="4">
        <v>500000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46495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f t="shared" si="42"/>
        <v>500000</v>
      </c>
      <c r="T914" s="4">
        <f t="shared" si="43"/>
        <v>46495</v>
      </c>
      <c r="U914" s="4">
        <v>0</v>
      </c>
      <c r="V914" s="4">
        <f t="shared" si="44"/>
        <v>46495</v>
      </c>
      <c r="X914"/>
    </row>
    <row r="915" spans="1:24" ht="15">
      <c r="A915">
        <v>3641</v>
      </c>
      <c r="B915">
        <v>2001</v>
      </c>
      <c r="C915">
        <v>2003</v>
      </c>
      <c r="D915">
        <v>2005</v>
      </c>
      <c r="E915" s="4">
        <v>250000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60416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f t="shared" si="42"/>
        <v>250000</v>
      </c>
      <c r="T915" s="4">
        <f t="shared" si="43"/>
        <v>60416</v>
      </c>
      <c r="U915" s="4">
        <v>0</v>
      </c>
      <c r="V915" s="4">
        <f t="shared" si="44"/>
        <v>60416</v>
      </c>
      <c r="X915"/>
    </row>
    <row r="916" spans="1:24" ht="15">
      <c r="A916">
        <v>3642</v>
      </c>
      <c r="B916">
        <v>2001</v>
      </c>
      <c r="C916">
        <v>2002</v>
      </c>
      <c r="D916">
        <v>2005</v>
      </c>
      <c r="E916" s="4">
        <v>200000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33555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f t="shared" si="42"/>
        <v>200000</v>
      </c>
      <c r="T916" s="4">
        <f t="shared" si="43"/>
        <v>33555</v>
      </c>
      <c r="U916" s="4">
        <v>0</v>
      </c>
      <c r="V916" s="4">
        <f t="shared" si="44"/>
        <v>33555</v>
      </c>
      <c r="X916"/>
    </row>
    <row r="917" spans="1:24" ht="15">
      <c r="A917">
        <v>3644</v>
      </c>
      <c r="B917">
        <v>2001</v>
      </c>
      <c r="C917">
        <v>2001</v>
      </c>
      <c r="D917">
        <v>2002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285000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f t="shared" si="42"/>
        <v>285000</v>
      </c>
      <c r="T917" s="4">
        <f t="shared" si="43"/>
        <v>0</v>
      </c>
      <c r="U917" s="4">
        <v>0</v>
      </c>
      <c r="V917" s="4">
        <f t="shared" si="44"/>
        <v>0</v>
      </c>
      <c r="X917"/>
    </row>
    <row r="918" spans="1:24" ht="15">
      <c r="A918">
        <v>3652</v>
      </c>
      <c r="B918">
        <v>2001</v>
      </c>
      <c r="C918">
        <v>2001</v>
      </c>
      <c r="D918">
        <v>2003</v>
      </c>
      <c r="E918" s="4">
        <v>800000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45029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f t="shared" si="42"/>
        <v>800000</v>
      </c>
      <c r="T918" s="4">
        <f t="shared" si="43"/>
        <v>45029</v>
      </c>
      <c r="U918" s="4">
        <v>0</v>
      </c>
      <c r="V918" s="4">
        <f t="shared" si="44"/>
        <v>45029</v>
      </c>
      <c r="X918"/>
    </row>
    <row r="919" spans="1:24" ht="15">
      <c r="A919">
        <v>3655</v>
      </c>
      <c r="B919">
        <v>1996</v>
      </c>
      <c r="C919">
        <v>1996</v>
      </c>
      <c r="D919">
        <v>2000</v>
      </c>
      <c r="E919" s="4">
        <v>200000</v>
      </c>
      <c r="F919" s="4">
        <v>0</v>
      </c>
      <c r="G919" s="4">
        <v>0</v>
      </c>
      <c r="H919" s="4">
        <v>0</v>
      </c>
      <c r="I919" s="4">
        <v>0</v>
      </c>
      <c r="J919" s="4">
        <v>150000</v>
      </c>
      <c r="K919" s="4">
        <v>0</v>
      </c>
      <c r="L919" s="4">
        <v>18825</v>
      </c>
      <c r="M919" s="4">
        <v>0</v>
      </c>
      <c r="N919" s="4">
        <v>0</v>
      </c>
      <c r="O919" s="4">
        <v>0</v>
      </c>
      <c r="P919" s="4">
        <v>0</v>
      </c>
      <c r="Q919" s="4">
        <v>18823</v>
      </c>
      <c r="R919" s="4">
        <v>0</v>
      </c>
      <c r="S919" s="4">
        <f t="shared" si="42"/>
        <v>350000</v>
      </c>
      <c r="T919" s="4">
        <f t="shared" si="43"/>
        <v>37648</v>
      </c>
      <c r="U919" s="4">
        <v>18823</v>
      </c>
      <c r="V919" s="4">
        <f t="shared" si="44"/>
        <v>56471</v>
      </c>
      <c r="X919"/>
    </row>
    <row r="920" spans="1:24" ht="15">
      <c r="A920">
        <v>3656</v>
      </c>
      <c r="B920">
        <v>2001</v>
      </c>
      <c r="C920">
        <v>2003</v>
      </c>
      <c r="D920">
        <v>2004</v>
      </c>
      <c r="E920" s="4">
        <v>250000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23739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f t="shared" si="42"/>
        <v>250000</v>
      </c>
      <c r="T920" s="4">
        <f t="shared" si="43"/>
        <v>23739</v>
      </c>
      <c r="U920" s="4">
        <v>0</v>
      </c>
      <c r="V920" s="4">
        <f t="shared" si="44"/>
        <v>23739</v>
      </c>
      <c r="X920"/>
    </row>
    <row r="921" spans="1:24" ht="15">
      <c r="A921">
        <v>3659</v>
      </c>
      <c r="B921">
        <v>2001</v>
      </c>
      <c r="C921">
        <v>2002</v>
      </c>
      <c r="D921">
        <v>2007</v>
      </c>
      <c r="E921" s="4">
        <v>200000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56147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f t="shared" si="42"/>
        <v>200000</v>
      </c>
      <c r="T921" s="4">
        <f t="shared" si="43"/>
        <v>56147</v>
      </c>
      <c r="U921" s="4">
        <v>0</v>
      </c>
      <c r="V921" s="4">
        <f t="shared" si="44"/>
        <v>56147</v>
      </c>
      <c r="X921"/>
    </row>
    <row r="922" spans="1:24" ht="15">
      <c r="A922">
        <v>3661</v>
      </c>
      <c r="B922">
        <v>2001</v>
      </c>
      <c r="C922">
        <v>2002</v>
      </c>
      <c r="D922">
        <v>2006</v>
      </c>
      <c r="E922" s="4">
        <v>92500</v>
      </c>
      <c r="F922" s="4">
        <v>0</v>
      </c>
      <c r="G922" s="4">
        <v>0</v>
      </c>
      <c r="H922" s="4">
        <v>0</v>
      </c>
      <c r="I922" s="4">
        <v>0</v>
      </c>
      <c r="J922" s="4">
        <v>92500</v>
      </c>
      <c r="K922" s="4">
        <v>0</v>
      </c>
      <c r="L922" s="4">
        <v>167881</v>
      </c>
      <c r="M922" s="4">
        <v>0</v>
      </c>
      <c r="N922" s="4">
        <v>0</v>
      </c>
      <c r="O922" s="4">
        <v>0</v>
      </c>
      <c r="P922" s="4">
        <v>0</v>
      </c>
      <c r="Q922" s="4">
        <v>167881</v>
      </c>
      <c r="R922" s="4">
        <v>0</v>
      </c>
      <c r="S922" s="4">
        <f t="shared" si="42"/>
        <v>185000</v>
      </c>
      <c r="T922" s="4">
        <f t="shared" si="43"/>
        <v>335762</v>
      </c>
      <c r="U922" s="4">
        <v>0</v>
      </c>
      <c r="V922" s="4">
        <f t="shared" si="44"/>
        <v>335762</v>
      </c>
      <c r="X922"/>
    </row>
    <row r="923" spans="1:24" ht="15">
      <c r="A923">
        <v>3662</v>
      </c>
      <c r="B923">
        <v>1986</v>
      </c>
      <c r="C923">
        <v>1994</v>
      </c>
      <c r="D923">
        <v>1997</v>
      </c>
      <c r="E923" s="4">
        <v>250000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1930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f t="shared" si="42"/>
        <v>250000</v>
      </c>
      <c r="T923" s="4">
        <f t="shared" si="43"/>
        <v>1930</v>
      </c>
      <c r="U923" s="4">
        <v>0</v>
      </c>
      <c r="V923" s="4">
        <f t="shared" si="44"/>
        <v>1930</v>
      </c>
      <c r="X923"/>
    </row>
    <row r="924" spans="1:24" ht="15">
      <c r="A924">
        <v>3664</v>
      </c>
      <c r="B924">
        <v>2001</v>
      </c>
      <c r="C924">
        <v>2002</v>
      </c>
      <c r="D924">
        <v>2005</v>
      </c>
      <c r="E924" s="4">
        <v>4000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16975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f t="shared" si="42"/>
        <v>4000</v>
      </c>
      <c r="T924" s="4">
        <f t="shared" si="43"/>
        <v>16975</v>
      </c>
      <c r="U924" s="4">
        <v>0</v>
      </c>
      <c r="V924" s="4">
        <f t="shared" si="44"/>
        <v>16975</v>
      </c>
      <c r="X924"/>
    </row>
    <row r="925" spans="1:24" ht="15">
      <c r="A925">
        <v>3666</v>
      </c>
      <c r="B925">
        <v>2001</v>
      </c>
      <c r="C925">
        <v>2003</v>
      </c>
      <c r="D925">
        <v>2004</v>
      </c>
      <c r="E925" s="4">
        <v>130000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37865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f t="shared" si="42"/>
        <v>130000</v>
      </c>
      <c r="T925" s="4">
        <f t="shared" si="43"/>
        <v>37865</v>
      </c>
      <c r="U925" s="4">
        <v>0</v>
      </c>
      <c r="V925" s="4">
        <f t="shared" si="44"/>
        <v>37865</v>
      </c>
      <c r="X925"/>
    </row>
    <row r="926" spans="1:24" ht="15">
      <c r="A926">
        <v>3669</v>
      </c>
      <c r="B926">
        <v>2001</v>
      </c>
      <c r="C926">
        <v>2003</v>
      </c>
      <c r="D926">
        <v>2006</v>
      </c>
      <c r="E926" s="4">
        <v>230000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39296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f t="shared" si="42"/>
        <v>230000</v>
      </c>
      <c r="T926" s="4">
        <f t="shared" si="43"/>
        <v>39296</v>
      </c>
      <c r="U926" s="4">
        <v>0</v>
      </c>
      <c r="V926" s="4">
        <f t="shared" si="44"/>
        <v>39296</v>
      </c>
      <c r="X926"/>
    </row>
    <row r="927" spans="1:24" ht="15">
      <c r="A927">
        <v>3673</v>
      </c>
      <c r="B927">
        <v>2001</v>
      </c>
      <c r="C927">
        <v>2003</v>
      </c>
      <c r="D927">
        <v>2004</v>
      </c>
      <c r="E927" s="4">
        <v>215000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26143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f t="shared" si="42"/>
        <v>215000</v>
      </c>
      <c r="T927" s="4">
        <f t="shared" si="43"/>
        <v>26143</v>
      </c>
      <c r="U927" s="4">
        <v>0</v>
      </c>
      <c r="V927" s="4">
        <f t="shared" si="44"/>
        <v>26143</v>
      </c>
      <c r="X927"/>
    </row>
    <row r="928" spans="1:24" ht="15">
      <c r="A928">
        <v>3682</v>
      </c>
      <c r="B928">
        <v>2001</v>
      </c>
      <c r="C928">
        <v>2002</v>
      </c>
      <c r="D928">
        <v>2004</v>
      </c>
      <c r="E928" s="4">
        <v>475000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15483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f t="shared" si="42"/>
        <v>475000</v>
      </c>
      <c r="T928" s="4">
        <f t="shared" si="43"/>
        <v>15483</v>
      </c>
      <c r="U928" s="4">
        <v>4876</v>
      </c>
      <c r="V928" s="4">
        <f t="shared" si="44"/>
        <v>20359</v>
      </c>
      <c r="X928"/>
    </row>
    <row r="929" spans="1:24" ht="15">
      <c r="A929">
        <v>3685</v>
      </c>
      <c r="B929">
        <v>2001</v>
      </c>
      <c r="C929">
        <v>2003</v>
      </c>
      <c r="D929">
        <v>2004</v>
      </c>
      <c r="E929" s="4">
        <v>388519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13798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f t="shared" si="42"/>
        <v>388519</v>
      </c>
      <c r="T929" s="4">
        <f t="shared" si="43"/>
        <v>13798</v>
      </c>
      <c r="U929" s="4">
        <v>0</v>
      </c>
      <c r="V929" s="4">
        <f t="shared" si="44"/>
        <v>13798</v>
      </c>
      <c r="X929"/>
    </row>
    <row r="930" spans="1:24" ht="15">
      <c r="A930">
        <v>3686</v>
      </c>
      <c r="B930">
        <v>2001</v>
      </c>
      <c r="C930">
        <v>2005</v>
      </c>
      <c r="D930">
        <v>2008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85000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21659</v>
      </c>
      <c r="R930" s="4">
        <v>0</v>
      </c>
      <c r="S930" s="4">
        <f t="shared" si="42"/>
        <v>85000</v>
      </c>
      <c r="T930" s="4">
        <f t="shared" si="43"/>
        <v>21659</v>
      </c>
      <c r="U930" s="4">
        <v>64977</v>
      </c>
      <c r="V930" s="4">
        <f t="shared" si="44"/>
        <v>86636</v>
      </c>
      <c r="X930"/>
    </row>
    <row r="931" spans="1:24" ht="15">
      <c r="A931">
        <v>3690</v>
      </c>
      <c r="B931">
        <v>2001</v>
      </c>
      <c r="C931">
        <v>2004</v>
      </c>
      <c r="D931">
        <v>2006</v>
      </c>
      <c r="E931" s="4">
        <v>25000</v>
      </c>
      <c r="F931" s="4">
        <v>50000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17714</v>
      </c>
      <c r="M931" s="4">
        <v>20711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f t="shared" si="42"/>
        <v>75000</v>
      </c>
      <c r="T931" s="4">
        <f t="shared" si="43"/>
        <v>38425</v>
      </c>
      <c r="U931" s="4">
        <v>0</v>
      </c>
      <c r="V931" s="4">
        <f t="shared" si="44"/>
        <v>38425</v>
      </c>
      <c r="X931"/>
    </row>
    <row r="932" spans="1:24" ht="15">
      <c r="A932">
        <v>3693</v>
      </c>
      <c r="B932">
        <v>2001</v>
      </c>
      <c r="C932">
        <v>2001</v>
      </c>
      <c r="D932">
        <v>2002</v>
      </c>
      <c r="E932" s="4">
        <v>575000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23127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f t="shared" si="42"/>
        <v>575000</v>
      </c>
      <c r="T932" s="4">
        <f t="shared" si="43"/>
        <v>23127</v>
      </c>
      <c r="U932" s="4">
        <v>0</v>
      </c>
      <c r="V932" s="4">
        <f t="shared" si="44"/>
        <v>23127</v>
      </c>
      <c r="X932"/>
    </row>
    <row r="933" spans="1:24" ht="15">
      <c r="A933">
        <v>3695</v>
      </c>
      <c r="B933">
        <v>2001</v>
      </c>
      <c r="C933">
        <v>2003</v>
      </c>
      <c r="D933">
        <v>2004</v>
      </c>
      <c r="E933" s="4">
        <v>400000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23174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f t="shared" si="42"/>
        <v>400000</v>
      </c>
      <c r="T933" s="4">
        <f t="shared" si="43"/>
        <v>23174</v>
      </c>
      <c r="U933" s="4">
        <v>0</v>
      </c>
      <c r="V933" s="4">
        <f t="shared" si="44"/>
        <v>23174</v>
      </c>
      <c r="X933"/>
    </row>
    <row r="934" spans="1:24" ht="15">
      <c r="A934">
        <v>3703</v>
      </c>
      <c r="B934">
        <v>2001</v>
      </c>
      <c r="C934">
        <v>2003</v>
      </c>
      <c r="D934">
        <v>2005</v>
      </c>
      <c r="E934" s="4">
        <v>100929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f t="shared" si="42"/>
        <v>100929</v>
      </c>
      <c r="T934" s="4">
        <f t="shared" si="43"/>
        <v>0</v>
      </c>
      <c r="U934" s="4">
        <v>0</v>
      </c>
      <c r="V934" s="4">
        <f t="shared" si="44"/>
        <v>0</v>
      </c>
      <c r="X934"/>
    </row>
    <row r="935" spans="1:24" ht="15">
      <c r="A935">
        <v>3705</v>
      </c>
      <c r="B935">
        <v>2001</v>
      </c>
      <c r="C935">
        <v>2002</v>
      </c>
      <c r="D935">
        <v>2003</v>
      </c>
      <c r="E935" s="4">
        <v>200000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12956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f t="shared" si="42"/>
        <v>200000</v>
      </c>
      <c r="T935" s="4">
        <f t="shared" si="43"/>
        <v>12956</v>
      </c>
      <c r="U935" s="4">
        <v>0</v>
      </c>
      <c r="V935" s="4">
        <f t="shared" si="44"/>
        <v>12956</v>
      </c>
      <c r="X935"/>
    </row>
    <row r="936" spans="1:24" ht="15">
      <c r="A936">
        <v>3707</v>
      </c>
      <c r="B936">
        <v>2001</v>
      </c>
      <c r="C936">
        <v>2003</v>
      </c>
      <c r="D936">
        <v>2006</v>
      </c>
      <c r="E936" s="4">
        <v>32788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34806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f t="shared" si="42"/>
        <v>32788</v>
      </c>
      <c r="T936" s="4">
        <f t="shared" si="43"/>
        <v>34806</v>
      </c>
      <c r="U936" s="4">
        <v>34806</v>
      </c>
      <c r="V936" s="4">
        <f t="shared" si="44"/>
        <v>69612</v>
      </c>
      <c r="X936"/>
    </row>
    <row r="937" spans="1:24" ht="15">
      <c r="A937">
        <v>3708</v>
      </c>
      <c r="B937">
        <v>2001</v>
      </c>
      <c r="C937">
        <v>2003</v>
      </c>
      <c r="D937">
        <v>2005</v>
      </c>
      <c r="E937" s="4">
        <v>150000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34628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f t="shared" si="42"/>
        <v>150000</v>
      </c>
      <c r="T937" s="4">
        <f t="shared" si="43"/>
        <v>34628</v>
      </c>
      <c r="U937" s="4">
        <v>0</v>
      </c>
      <c r="V937" s="4">
        <f t="shared" si="44"/>
        <v>34628</v>
      </c>
      <c r="X937"/>
    </row>
    <row r="938" spans="1:24" ht="15">
      <c r="A938">
        <v>3715</v>
      </c>
      <c r="B938">
        <v>2001</v>
      </c>
      <c r="C938">
        <v>2001</v>
      </c>
      <c r="D938">
        <v>2002</v>
      </c>
      <c r="E938" s="4">
        <v>7500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16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f t="shared" si="42"/>
        <v>7500</v>
      </c>
      <c r="T938" s="4">
        <f t="shared" si="43"/>
        <v>16</v>
      </c>
      <c r="U938" s="4">
        <v>0</v>
      </c>
      <c r="V938" s="4">
        <f t="shared" si="44"/>
        <v>16</v>
      </c>
      <c r="X938"/>
    </row>
    <row r="939" spans="1:24" ht="15">
      <c r="A939">
        <v>3716</v>
      </c>
      <c r="B939">
        <v>2001</v>
      </c>
      <c r="C939">
        <v>2002</v>
      </c>
      <c r="D939">
        <v>2004</v>
      </c>
      <c r="E939" s="4">
        <v>400000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22715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f t="shared" si="42"/>
        <v>400000</v>
      </c>
      <c r="T939" s="4">
        <f t="shared" si="43"/>
        <v>22715</v>
      </c>
      <c r="U939" s="4">
        <v>0</v>
      </c>
      <c r="V939" s="4">
        <f t="shared" si="44"/>
        <v>22715</v>
      </c>
      <c r="X939"/>
    </row>
    <row r="940" spans="1:24" ht="15">
      <c r="A940">
        <v>3718</v>
      </c>
      <c r="B940">
        <v>2001</v>
      </c>
      <c r="C940">
        <v>2002</v>
      </c>
      <c r="D940">
        <v>2003</v>
      </c>
      <c r="E940" s="4">
        <v>38851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34048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f t="shared" si="42"/>
        <v>38851</v>
      </c>
      <c r="T940" s="4">
        <f t="shared" si="43"/>
        <v>34048</v>
      </c>
      <c r="U940" s="4">
        <v>0</v>
      </c>
      <c r="V940" s="4">
        <f t="shared" si="44"/>
        <v>34048</v>
      </c>
      <c r="X940"/>
    </row>
    <row r="941" spans="1:24" ht="15">
      <c r="A941">
        <v>3719</v>
      </c>
      <c r="B941">
        <v>2001</v>
      </c>
      <c r="C941">
        <v>2001</v>
      </c>
      <c r="D941">
        <v>2003</v>
      </c>
      <c r="E941" s="4">
        <v>75000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21134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f t="shared" si="42"/>
        <v>75000</v>
      </c>
      <c r="T941" s="4">
        <f t="shared" si="43"/>
        <v>21134</v>
      </c>
      <c r="U941" s="4">
        <v>0</v>
      </c>
      <c r="V941" s="4">
        <f t="shared" si="44"/>
        <v>21134</v>
      </c>
      <c r="X941"/>
    </row>
    <row r="942" spans="1:24" ht="15">
      <c r="A942">
        <v>3721</v>
      </c>
      <c r="B942">
        <v>2001</v>
      </c>
      <c r="C942">
        <v>2001</v>
      </c>
      <c r="D942">
        <v>2001</v>
      </c>
      <c r="E942" s="4">
        <v>67000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3421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f t="shared" si="42"/>
        <v>67000</v>
      </c>
      <c r="T942" s="4">
        <f t="shared" si="43"/>
        <v>3421</v>
      </c>
      <c r="U942" s="4">
        <v>0</v>
      </c>
      <c r="V942" s="4">
        <f t="shared" si="44"/>
        <v>3421</v>
      </c>
      <c r="X942"/>
    </row>
    <row r="943" spans="1:24" ht="15">
      <c r="A943">
        <v>3722</v>
      </c>
      <c r="B943">
        <v>2001</v>
      </c>
      <c r="C943">
        <v>2001</v>
      </c>
      <c r="D943">
        <v>2002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1472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224</v>
      </c>
      <c r="R943" s="4">
        <v>0</v>
      </c>
      <c r="S943" s="4">
        <f t="shared" si="42"/>
        <v>1472</v>
      </c>
      <c r="T943" s="4">
        <f t="shared" si="43"/>
        <v>224</v>
      </c>
      <c r="U943" s="4">
        <v>0</v>
      </c>
      <c r="V943" s="4">
        <f t="shared" si="44"/>
        <v>224</v>
      </c>
      <c r="X943"/>
    </row>
    <row r="944" spans="1:24" ht="15">
      <c r="A944">
        <v>3725</v>
      </c>
      <c r="B944">
        <v>2001</v>
      </c>
      <c r="C944">
        <v>2001</v>
      </c>
      <c r="D944">
        <v>2001</v>
      </c>
      <c r="E944" s="4">
        <v>70000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1632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f t="shared" si="42"/>
        <v>70000</v>
      </c>
      <c r="T944" s="4">
        <f t="shared" si="43"/>
        <v>1632</v>
      </c>
      <c r="U944" s="4">
        <v>0</v>
      </c>
      <c r="V944" s="4">
        <f t="shared" si="44"/>
        <v>1632</v>
      </c>
      <c r="X944"/>
    </row>
    <row r="945" spans="1:24" ht="15">
      <c r="A945">
        <v>3732</v>
      </c>
      <c r="B945">
        <v>2001</v>
      </c>
      <c r="C945">
        <v>2003</v>
      </c>
      <c r="D945">
        <v>2005</v>
      </c>
      <c r="E945" s="4">
        <v>200000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f t="shared" si="42"/>
        <v>200000</v>
      </c>
      <c r="T945" s="4">
        <f t="shared" si="43"/>
        <v>0</v>
      </c>
      <c r="U945" s="4">
        <v>0</v>
      </c>
      <c r="V945" s="4">
        <f t="shared" si="44"/>
        <v>0</v>
      </c>
      <c r="X945"/>
    </row>
    <row r="946" spans="1:24" ht="15">
      <c r="A946">
        <v>3734</v>
      </c>
      <c r="B946">
        <v>2001</v>
      </c>
      <c r="C946">
        <v>2001</v>
      </c>
      <c r="D946">
        <v>2005</v>
      </c>
      <c r="E946" s="4">
        <v>375000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37719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f t="shared" si="42"/>
        <v>375000</v>
      </c>
      <c r="T946" s="4">
        <f t="shared" si="43"/>
        <v>37719</v>
      </c>
      <c r="U946" s="4">
        <v>0</v>
      </c>
      <c r="V946" s="4">
        <f t="shared" si="44"/>
        <v>37719</v>
      </c>
      <c r="X946"/>
    </row>
    <row r="947" spans="1:24" ht="15">
      <c r="A947">
        <v>3740</v>
      </c>
      <c r="B947">
        <v>2001</v>
      </c>
      <c r="C947">
        <v>2003</v>
      </c>
      <c r="D947">
        <v>2003</v>
      </c>
      <c r="E947" s="4">
        <v>90000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f t="shared" si="42"/>
        <v>90000</v>
      </c>
      <c r="T947" s="4">
        <f t="shared" si="43"/>
        <v>0</v>
      </c>
      <c r="U947" s="4">
        <v>0</v>
      </c>
      <c r="V947" s="4">
        <f t="shared" si="44"/>
        <v>0</v>
      </c>
      <c r="X947"/>
    </row>
    <row r="948" spans="1:24" ht="15">
      <c r="A948">
        <v>3741</v>
      </c>
      <c r="B948">
        <v>2001</v>
      </c>
      <c r="C948">
        <v>2003</v>
      </c>
      <c r="D948">
        <v>2004</v>
      </c>
      <c r="E948" s="4">
        <v>250000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11192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f t="shared" si="42"/>
        <v>250000</v>
      </c>
      <c r="T948" s="4">
        <f t="shared" si="43"/>
        <v>11192</v>
      </c>
      <c r="U948" s="4">
        <v>0</v>
      </c>
      <c r="V948" s="4">
        <f t="shared" si="44"/>
        <v>11192</v>
      </c>
      <c r="X948"/>
    </row>
    <row r="949" spans="1:24" ht="15">
      <c r="A949">
        <v>3744</v>
      </c>
      <c r="B949">
        <v>2001</v>
      </c>
      <c r="C949">
        <v>2003</v>
      </c>
      <c r="D949">
        <v>2005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15000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8352</v>
      </c>
      <c r="R949" s="4">
        <v>0</v>
      </c>
      <c r="S949" s="4">
        <f t="shared" si="42"/>
        <v>15000</v>
      </c>
      <c r="T949" s="4">
        <f t="shared" si="43"/>
        <v>8352</v>
      </c>
      <c r="U949" s="4">
        <v>0</v>
      </c>
      <c r="V949" s="4">
        <f t="shared" si="44"/>
        <v>8352</v>
      </c>
      <c r="X949"/>
    </row>
    <row r="950" spans="1:24" ht="15">
      <c r="A950">
        <v>3745</v>
      </c>
      <c r="B950">
        <v>2002</v>
      </c>
      <c r="C950">
        <v>2003</v>
      </c>
      <c r="D950">
        <v>2005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15000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7224</v>
      </c>
      <c r="R950" s="4">
        <v>0</v>
      </c>
      <c r="S950" s="4">
        <f t="shared" si="42"/>
        <v>15000</v>
      </c>
      <c r="T950" s="4">
        <f t="shared" si="43"/>
        <v>7224</v>
      </c>
      <c r="U950" s="4">
        <v>1226</v>
      </c>
      <c r="V950" s="4">
        <f t="shared" si="44"/>
        <v>8450</v>
      </c>
      <c r="X950"/>
    </row>
    <row r="951" spans="1:24" ht="15">
      <c r="A951">
        <v>3748</v>
      </c>
      <c r="B951">
        <v>2001</v>
      </c>
      <c r="C951">
        <v>2004</v>
      </c>
      <c r="D951">
        <v>2006</v>
      </c>
      <c r="E951" s="4">
        <v>400000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59356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f t="shared" si="42"/>
        <v>400000</v>
      </c>
      <c r="T951" s="4">
        <f t="shared" si="43"/>
        <v>59356</v>
      </c>
      <c r="U951" s="4">
        <v>0</v>
      </c>
      <c r="V951" s="4">
        <f t="shared" si="44"/>
        <v>59356</v>
      </c>
      <c r="X951"/>
    </row>
    <row r="952" spans="1:24" ht="15">
      <c r="A952">
        <v>3751</v>
      </c>
      <c r="B952">
        <v>2001</v>
      </c>
      <c r="C952">
        <v>2002</v>
      </c>
      <c r="D952">
        <v>2006</v>
      </c>
      <c r="E952" s="4">
        <v>187500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50664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f t="shared" si="42"/>
        <v>187500</v>
      </c>
      <c r="T952" s="4">
        <f t="shared" si="43"/>
        <v>50664</v>
      </c>
      <c r="U952" s="4">
        <v>0</v>
      </c>
      <c r="V952" s="4">
        <f t="shared" si="44"/>
        <v>50664</v>
      </c>
      <c r="X952"/>
    </row>
    <row r="953" spans="1:24" ht="15">
      <c r="A953">
        <v>3752</v>
      </c>
      <c r="B953">
        <v>2001</v>
      </c>
      <c r="C953">
        <v>2002</v>
      </c>
      <c r="D953">
        <v>2007</v>
      </c>
      <c r="E953" s="4">
        <v>137500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30543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f t="shared" si="42"/>
        <v>137500</v>
      </c>
      <c r="T953" s="4">
        <f t="shared" si="43"/>
        <v>30543</v>
      </c>
      <c r="U953" s="4">
        <v>0</v>
      </c>
      <c r="V953" s="4">
        <f t="shared" si="44"/>
        <v>30543</v>
      </c>
      <c r="X953"/>
    </row>
    <row r="954" spans="1:24" ht="15">
      <c r="A954">
        <v>3755</v>
      </c>
      <c r="B954">
        <v>2001</v>
      </c>
      <c r="C954">
        <v>2003</v>
      </c>
      <c r="D954">
        <v>2003</v>
      </c>
      <c r="E954" s="4">
        <v>200000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23495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f t="shared" si="42"/>
        <v>200000</v>
      </c>
      <c r="T954" s="4">
        <f t="shared" si="43"/>
        <v>23495</v>
      </c>
      <c r="U954" s="4">
        <v>0</v>
      </c>
      <c r="V954" s="4">
        <f t="shared" si="44"/>
        <v>23495</v>
      </c>
      <c r="X954"/>
    </row>
    <row r="955" spans="1:24" ht="15">
      <c r="A955">
        <v>3760</v>
      </c>
      <c r="B955">
        <v>2001</v>
      </c>
      <c r="C955">
        <v>2002</v>
      </c>
      <c r="D955">
        <v>2004</v>
      </c>
      <c r="E955" s="4">
        <v>200000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72490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f t="shared" si="42"/>
        <v>200000</v>
      </c>
      <c r="T955" s="4">
        <f t="shared" si="43"/>
        <v>72490</v>
      </c>
      <c r="U955" s="4">
        <v>60863</v>
      </c>
      <c r="V955" s="4">
        <f t="shared" si="44"/>
        <v>133353</v>
      </c>
      <c r="X955"/>
    </row>
    <row r="956" spans="1:24" ht="15">
      <c r="A956">
        <v>3764</v>
      </c>
      <c r="B956">
        <v>2001</v>
      </c>
      <c r="C956">
        <v>2002</v>
      </c>
      <c r="D956">
        <v>2004</v>
      </c>
      <c r="E956" s="4">
        <v>990000</v>
      </c>
      <c r="F956" s="4">
        <v>0</v>
      </c>
      <c r="G956" s="4">
        <v>0</v>
      </c>
      <c r="H956" s="4">
        <v>0</v>
      </c>
      <c r="I956" s="4">
        <v>0</v>
      </c>
      <c r="J956" s="4">
        <v>1000000</v>
      </c>
      <c r="K956" s="4">
        <v>0</v>
      </c>
      <c r="L956" s="4">
        <v>154000</v>
      </c>
      <c r="M956" s="4">
        <v>0</v>
      </c>
      <c r="N956" s="4">
        <v>0</v>
      </c>
      <c r="O956" s="4">
        <v>0</v>
      </c>
      <c r="P956" s="4">
        <v>0</v>
      </c>
      <c r="Q956" s="4">
        <v>154000</v>
      </c>
      <c r="R956" s="4">
        <v>0</v>
      </c>
      <c r="S956" s="4">
        <f t="shared" si="42"/>
        <v>1990000</v>
      </c>
      <c r="T956" s="4">
        <f t="shared" si="43"/>
        <v>308000</v>
      </c>
      <c r="U956" s="4">
        <v>0</v>
      </c>
      <c r="V956" s="4">
        <f t="shared" si="44"/>
        <v>308000</v>
      </c>
      <c r="X956"/>
    </row>
    <row r="957" spans="1:24" ht="15">
      <c r="A957">
        <v>3775</v>
      </c>
      <c r="B957">
        <v>2001</v>
      </c>
      <c r="C957">
        <v>2003</v>
      </c>
      <c r="D957">
        <v>2005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125000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30500</v>
      </c>
      <c r="R957" s="4">
        <v>0</v>
      </c>
      <c r="S957" s="4">
        <f t="shared" si="42"/>
        <v>125000</v>
      </c>
      <c r="T957" s="4">
        <f t="shared" si="43"/>
        <v>30500</v>
      </c>
      <c r="U957" s="4">
        <v>30874</v>
      </c>
      <c r="V957" s="4">
        <f t="shared" si="44"/>
        <v>61374</v>
      </c>
      <c r="X957"/>
    </row>
    <row r="958" spans="1:24" ht="15">
      <c r="A958">
        <v>3777</v>
      </c>
      <c r="B958">
        <v>2001</v>
      </c>
      <c r="C958">
        <v>2003</v>
      </c>
      <c r="D958">
        <v>2005</v>
      </c>
      <c r="E958" s="4">
        <v>1000000</v>
      </c>
      <c r="F958" s="4">
        <v>0</v>
      </c>
      <c r="G958" s="4">
        <v>0</v>
      </c>
      <c r="H958" s="4">
        <v>0</v>
      </c>
      <c r="I958" s="4">
        <v>0</v>
      </c>
      <c r="J958" s="4">
        <v>500000</v>
      </c>
      <c r="K958" s="4">
        <v>0</v>
      </c>
      <c r="L958" s="4">
        <v>117623</v>
      </c>
      <c r="M958" s="4">
        <v>0</v>
      </c>
      <c r="N958" s="4">
        <v>0</v>
      </c>
      <c r="O958" s="4">
        <v>0</v>
      </c>
      <c r="P958" s="4">
        <v>0</v>
      </c>
      <c r="Q958" s="4">
        <v>2772</v>
      </c>
      <c r="R958" s="4">
        <v>0</v>
      </c>
      <c r="S958" s="4">
        <f t="shared" si="42"/>
        <v>1500000</v>
      </c>
      <c r="T958" s="4">
        <f t="shared" si="43"/>
        <v>120395</v>
      </c>
      <c r="U958" s="4">
        <v>0</v>
      </c>
      <c r="V958" s="4">
        <f t="shared" si="44"/>
        <v>120395</v>
      </c>
      <c r="X958"/>
    </row>
    <row r="959" spans="1:24" ht="15">
      <c r="A959">
        <v>3781</v>
      </c>
      <c r="B959">
        <v>2003</v>
      </c>
      <c r="C959">
        <v>2003</v>
      </c>
      <c r="D959">
        <v>2007</v>
      </c>
      <c r="E959" s="4">
        <v>10000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31191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f t="shared" si="42"/>
        <v>10000</v>
      </c>
      <c r="T959" s="4">
        <f t="shared" si="43"/>
        <v>31191</v>
      </c>
      <c r="U959" s="4">
        <v>62382</v>
      </c>
      <c r="V959" s="4">
        <f t="shared" si="44"/>
        <v>93573</v>
      </c>
      <c r="X959"/>
    </row>
    <row r="960" spans="1:24" ht="15">
      <c r="A960">
        <v>3792</v>
      </c>
      <c r="B960">
        <v>2001</v>
      </c>
      <c r="C960">
        <v>2003</v>
      </c>
      <c r="D960">
        <v>2005</v>
      </c>
      <c r="E960" s="4">
        <v>200740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26423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f t="shared" si="42"/>
        <v>200740</v>
      </c>
      <c r="T960" s="4">
        <f t="shared" si="43"/>
        <v>26423</v>
      </c>
      <c r="U960" s="4">
        <v>0</v>
      </c>
      <c r="V960" s="4">
        <f t="shared" si="44"/>
        <v>26423</v>
      </c>
      <c r="X960"/>
    </row>
    <row r="961" spans="1:24" ht="15">
      <c r="A961">
        <v>3795</v>
      </c>
      <c r="B961">
        <v>2001</v>
      </c>
      <c r="C961">
        <v>2001</v>
      </c>
      <c r="D961">
        <v>2005</v>
      </c>
      <c r="E961" s="4">
        <v>95000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23652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f t="shared" si="42"/>
        <v>95000</v>
      </c>
      <c r="T961" s="4">
        <f t="shared" si="43"/>
        <v>23652</v>
      </c>
      <c r="U961" s="4">
        <v>43266</v>
      </c>
      <c r="V961" s="4">
        <f t="shared" si="44"/>
        <v>66918</v>
      </c>
      <c r="X961"/>
    </row>
    <row r="962" spans="1:24" ht="15">
      <c r="A962">
        <v>3799</v>
      </c>
      <c r="B962">
        <v>2001</v>
      </c>
      <c r="C962">
        <v>2004</v>
      </c>
      <c r="D962">
        <v>2006</v>
      </c>
      <c r="E962" s="4">
        <v>500000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26843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f aca="true" t="shared" si="45" ref="S962:S1025">SUM(E962:K962)</f>
        <v>500000</v>
      </c>
      <c r="T962" s="4">
        <f aca="true" t="shared" si="46" ref="T962:T1025">SUM(L962:R962)</f>
        <v>26843</v>
      </c>
      <c r="U962" s="4">
        <v>26843</v>
      </c>
      <c r="V962" s="4">
        <f t="shared" si="44"/>
        <v>53686</v>
      </c>
      <c r="X962"/>
    </row>
    <row r="963" spans="1:24" ht="15">
      <c r="A963">
        <v>3816</v>
      </c>
      <c r="B963">
        <v>1987</v>
      </c>
      <c r="C963">
        <v>1988</v>
      </c>
      <c r="D963">
        <v>1998</v>
      </c>
      <c r="E963" s="4">
        <v>692910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154174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f t="shared" si="45"/>
        <v>692910</v>
      </c>
      <c r="T963" s="4">
        <f t="shared" si="46"/>
        <v>154174</v>
      </c>
      <c r="U963" s="4">
        <v>0</v>
      </c>
      <c r="V963" s="4">
        <f aca="true" t="shared" si="47" ref="V963:V1026">U963+T963</f>
        <v>154174</v>
      </c>
      <c r="X963"/>
    </row>
    <row r="964" spans="1:24" ht="15">
      <c r="A964">
        <v>3819</v>
      </c>
      <c r="B964">
        <v>2001</v>
      </c>
      <c r="C964">
        <v>2001</v>
      </c>
      <c r="D964">
        <v>2006</v>
      </c>
      <c r="E964" s="4">
        <v>1000000</v>
      </c>
      <c r="F964" s="4">
        <v>0</v>
      </c>
      <c r="G964" s="4">
        <v>0</v>
      </c>
      <c r="H964" s="4">
        <v>0</v>
      </c>
      <c r="I964" s="4">
        <v>0</v>
      </c>
      <c r="J964" s="4">
        <v>700000</v>
      </c>
      <c r="K964" s="4">
        <v>0</v>
      </c>
      <c r="L964" s="4">
        <v>34508</v>
      </c>
      <c r="M964" s="4">
        <v>0</v>
      </c>
      <c r="N964" s="4">
        <v>0</v>
      </c>
      <c r="O964" s="4">
        <v>0</v>
      </c>
      <c r="P964" s="4">
        <v>0</v>
      </c>
      <c r="Q964" s="4">
        <v>34508</v>
      </c>
      <c r="R964" s="4">
        <v>0</v>
      </c>
      <c r="S964" s="4">
        <f t="shared" si="45"/>
        <v>1700000</v>
      </c>
      <c r="T964" s="4">
        <f t="shared" si="46"/>
        <v>69016</v>
      </c>
      <c r="U964" s="4">
        <v>0</v>
      </c>
      <c r="V964" s="4">
        <f t="shared" si="47"/>
        <v>69016</v>
      </c>
      <c r="X964"/>
    </row>
    <row r="965" spans="1:24" ht="15">
      <c r="A965">
        <v>3820</v>
      </c>
      <c r="B965">
        <v>2000</v>
      </c>
      <c r="C965">
        <v>2002</v>
      </c>
      <c r="D965">
        <v>2005</v>
      </c>
      <c r="E965" s="4">
        <v>195000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75439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f t="shared" si="45"/>
        <v>195000</v>
      </c>
      <c r="T965" s="4">
        <f t="shared" si="46"/>
        <v>75439</v>
      </c>
      <c r="U965" s="4">
        <v>38342</v>
      </c>
      <c r="V965" s="4">
        <f t="shared" si="47"/>
        <v>113781</v>
      </c>
      <c r="X965"/>
    </row>
    <row r="966" spans="1:24" ht="15">
      <c r="A966">
        <v>3825</v>
      </c>
      <c r="B966">
        <v>2001</v>
      </c>
      <c r="C966">
        <v>2004</v>
      </c>
      <c r="D966">
        <v>2006</v>
      </c>
      <c r="E966" s="4">
        <v>50000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105368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f t="shared" si="45"/>
        <v>50000</v>
      </c>
      <c r="T966" s="4">
        <f t="shared" si="46"/>
        <v>105368</v>
      </c>
      <c r="U966" s="4">
        <v>46151</v>
      </c>
      <c r="V966" s="4">
        <f t="shared" si="47"/>
        <v>151519</v>
      </c>
      <c r="X966"/>
    </row>
    <row r="967" spans="1:24" ht="15">
      <c r="A967">
        <v>3826</v>
      </c>
      <c r="B967">
        <v>2001</v>
      </c>
      <c r="C967">
        <v>2001</v>
      </c>
      <c r="D967">
        <v>2004</v>
      </c>
      <c r="E967" s="4">
        <v>3500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6623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f t="shared" si="45"/>
        <v>3500</v>
      </c>
      <c r="T967" s="4">
        <f t="shared" si="46"/>
        <v>6623</v>
      </c>
      <c r="U967" s="4">
        <v>0</v>
      </c>
      <c r="V967" s="4">
        <f t="shared" si="47"/>
        <v>6623</v>
      </c>
      <c r="X967"/>
    </row>
    <row r="968" spans="1:24" ht="15">
      <c r="A968">
        <v>3827</v>
      </c>
      <c r="B968">
        <v>2001</v>
      </c>
      <c r="C968">
        <v>2003</v>
      </c>
      <c r="D968">
        <v>2005</v>
      </c>
      <c r="E968" s="4">
        <v>225000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108431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f t="shared" si="45"/>
        <v>225000</v>
      </c>
      <c r="T968" s="4">
        <f t="shared" si="46"/>
        <v>108431</v>
      </c>
      <c r="U968" s="4">
        <v>0</v>
      </c>
      <c r="V968" s="4">
        <f t="shared" si="47"/>
        <v>108431</v>
      </c>
      <c r="X968"/>
    </row>
    <row r="969" spans="1:24" ht="15">
      <c r="A969">
        <v>3828</v>
      </c>
      <c r="B969">
        <v>2001</v>
      </c>
      <c r="C969">
        <v>2003</v>
      </c>
      <c r="D969">
        <v>2007</v>
      </c>
      <c r="E969" s="4">
        <v>500000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122203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f t="shared" si="45"/>
        <v>500000</v>
      </c>
      <c r="T969" s="4">
        <f t="shared" si="46"/>
        <v>122203</v>
      </c>
      <c r="U969" s="4">
        <v>0</v>
      </c>
      <c r="V969" s="4">
        <f t="shared" si="47"/>
        <v>122203</v>
      </c>
      <c r="X969"/>
    </row>
    <row r="970" spans="1:24" ht="15">
      <c r="A970">
        <v>3838</v>
      </c>
      <c r="B970">
        <v>2001</v>
      </c>
      <c r="C970">
        <v>2001</v>
      </c>
      <c r="D970">
        <v>2005</v>
      </c>
      <c r="E970" s="4">
        <v>500000</v>
      </c>
      <c r="F970" s="4">
        <v>0</v>
      </c>
      <c r="G970" s="4">
        <v>0</v>
      </c>
      <c r="H970" s="4">
        <v>0</v>
      </c>
      <c r="I970" s="4">
        <v>0</v>
      </c>
      <c r="J970" s="4">
        <v>450000</v>
      </c>
      <c r="K970" s="4">
        <v>0</v>
      </c>
      <c r="L970" s="4">
        <v>136840</v>
      </c>
      <c r="M970" s="4">
        <v>0</v>
      </c>
      <c r="N970" s="4">
        <v>0</v>
      </c>
      <c r="O970" s="4">
        <v>0</v>
      </c>
      <c r="P970" s="4">
        <v>0</v>
      </c>
      <c r="Q970" s="4">
        <v>83252</v>
      </c>
      <c r="R970" s="4">
        <v>0</v>
      </c>
      <c r="S970" s="4">
        <f t="shared" si="45"/>
        <v>950000</v>
      </c>
      <c r="T970" s="4">
        <f t="shared" si="46"/>
        <v>220092</v>
      </c>
      <c r="U970" s="4">
        <v>83252</v>
      </c>
      <c r="V970" s="4">
        <f t="shared" si="47"/>
        <v>303344</v>
      </c>
      <c r="X970"/>
    </row>
    <row r="971" spans="1:24" ht="15">
      <c r="A971">
        <v>3839</v>
      </c>
      <c r="B971">
        <v>2001</v>
      </c>
      <c r="C971">
        <v>2003</v>
      </c>
      <c r="D971">
        <v>2005</v>
      </c>
      <c r="E971" s="4">
        <v>480000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46907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f t="shared" si="45"/>
        <v>480000</v>
      </c>
      <c r="T971" s="4">
        <f t="shared" si="46"/>
        <v>46907</v>
      </c>
      <c r="U971" s="4">
        <v>0</v>
      </c>
      <c r="V971" s="4">
        <f t="shared" si="47"/>
        <v>46907</v>
      </c>
      <c r="X971"/>
    </row>
    <row r="972" spans="1:24" ht="15">
      <c r="A972">
        <v>3841</v>
      </c>
      <c r="B972">
        <v>2001</v>
      </c>
      <c r="C972">
        <v>2003</v>
      </c>
      <c r="D972">
        <v>2008</v>
      </c>
      <c r="E972" s="4">
        <v>60000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79156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f t="shared" si="45"/>
        <v>60000</v>
      </c>
      <c r="T972" s="4">
        <f t="shared" si="46"/>
        <v>79156</v>
      </c>
      <c r="U972" s="4">
        <v>0</v>
      </c>
      <c r="V972" s="4">
        <f t="shared" si="47"/>
        <v>79156</v>
      </c>
      <c r="X972"/>
    </row>
    <row r="973" spans="1:24" ht="15">
      <c r="A973">
        <v>3843</v>
      </c>
      <c r="B973">
        <v>2001</v>
      </c>
      <c r="C973">
        <v>2001</v>
      </c>
      <c r="D973">
        <v>2002</v>
      </c>
      <c r="E973" s="4">
        <v>300000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46347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f t="shared" si="45"/>
        <v>300000</v>
      </c>
      <c r="T973" s="4">
        <f t="shared" si="46"/>
        <v>46347</v>
      </c>
      <c r="U973" s="4">
        <v>0</v>
      </c>
      <c r="V973" s="4">
        <f t="shared" si="47"/>
        <v>46347</v>
      </c>
      <c r="X973"/>
    </row>
    <row r="974" spans="1:24" ht="15">
      <c r="A974">
        <v>3844</v>
      </c>
      <c r="B974">
        <v>2001</v>
      </c>
      <c r="C974">
        <v>2002</v>
      </c>
      <c r="D974">
        <v>2005</v>
      </c>
      <c r="E974" s="4">
        <v>75000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39677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f t="shared" si="45"/>
        <v>75000</v>
      </c>
      <c r="T974" s="4">
        <f t="shared" si="46"/>
        <v>39677</v>
      </c>
      <c r="U974" s="4">
        <v>0</v>
      </c>
      <c r="V974" s="4">
        <f t="shared" si="47"/>
        <v>39677</v>
      </c>
      <c r="X974"/>
    </row>
    <row r="975" spans="1:24" ht="15">
      <c r="A975">
        <v>3845</v>
      </c>
      <c r="B975">
        <v>2001</v>
      </c>
      <c r="C975">
        <v>2004</v>
      </c>
      <c r="D975">
        <v>2008</v>
      </c>
      <c r="E975" s="4">
        <v>40000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95438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f t="shared" si="45"/>
        <v>40000</v>
      </c>
      <c r="T975" s="4">
        <f t="shared" si="46"/>
        <v>95438</v>
      </c>
      <c r="U975" s="4">
        <v>0</v>
      </c>
      <c r="V975" s="4">
        <f t="shared" si="47"/>
        <v>95438</v>
      </c>
      <c r="X975"/>
    </row>
    <row r="976" spans="1:24" ht="15">
      <c r="A976">
        <v>3849</v>
      </c>
      <c r="B976">
        <v>2001</v>
      </c>
      <c r="C976">
        <v>2002</v>
      </c>
      <c r="D976">
        <v>2006</v>
      </c>
      <c r="E976" s="4">
        <v>500000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68985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f t="shared" si="45"/>
        <v>500000</v>
      </c>
      <c r="T976" s="4">
        <f t="shared" si="46"/>
        <v>68985</v>
      </c>
      <c r="U976" s="4">
        <v>0</v>
      </c>
      <c r="V976" s="4">
        <f t="shared" si="47"/>
        <v>68985</v>
      </c>
      <c r="X976"/>
    </row>
    <row r="977" spans="1:24" ht="15">
      <c r="A977">
        <v>3857</v>
      </c>
      <c r="B977">
        <v>2001</v>
      </c>
      <c r="C977">
        <v>2001</v>
      </c>
      <c r="D977">
        <v>2001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1189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f t="shared" si="45"/>
        <v>1189</v>
      </c>
      <c r="T977" s="4">
        <f t="shared" si="46"/>
        <v>0</v>
      </c>
      <c r="U977" s="4">
        <v>0</v>
      </c>
      <c r="V977" s="4">
        <f t="shared" si="47"/>
        <v>0</v>
      </c>
      <c r="X977"/>
    </row>
    <row r="978" spans="1:24" ht="15">
      <c r="A978">
        <v>3858</v>
      </c>
      <c r="B978">
        <v>2001</v>
      </c>
      <c r="C978">
        <v>2001</v>
      </c>
      <c r="D978">
        <v>2002</v>
      </c>
      <c r="E978" s="4">
        <v>15000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1764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f t="shared" si="45"/>
        <v>15000</v>
      </c>
      <c r="T978" s="4">
        <f t="shared" si="46"/>
        <v>1764</v>
      </c>
      <c r="U978" s="4">
        <v>0</v>
      </c>
      <c r="V978" s="4">
        <f t="shared" si="47"/>
        <v>1764</v>
      </c>
      <c r="X978"/>
    </row>
    <row r="979" spans="1:24" ht="15">
      <c r="A979">
        <v>3864</v>
      </c>
      <c r="B979">
        <v>2001</v>
      </c>
      <c r="C979">
        <v>2001</v>
      </c>
      <c r="D979">
        <v>2008</v>
      </c>
      <c r="E979" s="4">
        <v>50000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122381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f t="shared" si="45"/>
        <v>50000</v>
      </c>
      <c r="T979" s="4">
        <f t="shared" si="46"/>
        <v>122381</v>
      </c>
      <c r="U979" s="4">
        <v>0</v>
      </c>
      <c r="V979" s="4">
        <f t="shared" si="47"/>
        <v>122381</v>
      </c>
      <c r="X979"/>
    </row>
    <row r="980" spans="1:24" ht="15">
      <c r="A980">
        <v>3866</v>
      </c>
      <c r="B980">
        <v>2001</v>
      </c>
      <c r="C980">
        <v>2001</v>
      </c>
      <c r="D980">
        <v>2006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800000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137587</v>
      </c>
      <c r="R980" s="4">
        <v>0</v>
      </c>
      <c r="S980" s="4">
        <f t="shared" si="45"/>
        <v>800000</v>
      </c>
      <c r="T980" s="4">
        <f t="shared" si="46"/>
        <v>137587</v>
      </c>
      <c r="U980" s="4">
        <v>0</v>
      </c>
      <c r="V980" s="4">
        <f t="shared" si="47"/>
        <v>137587</v>
      </c>
      <c r="X980"/>
    </row>
    <row r="981" spans="1:24" ht="15">
      <c r="A981">
        <v>3878</v>
      </c>
      <c r="B981">
        <v>2001</v>
      </c>
      <c r="C981">
        <v>2001</v>
      </c>
      <c r="D981">
        <v>2001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693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f t="shared" si="45"/>
        <v>693</v>
      </c>
      <c r="T981" s="4">
        <f t="shared" si="46"/>
        <v>0</v>
      </c>
      <c r="U981" s="4">
        <v>0</v>
      </c>
      <c r="V981" s="4">
        <f t="shared" si="47"/>
        <v>0</v>
      </c>
      <c r="X981"/>
    </row>
    <row r="982" spans="1:24" ht="15">
      <c r="A982">
        <v>3879</v>
      </c>
      <c r="B982">
        <v>2001</v>
      </c>
      <c r="C982">
        <v>2003</v>
      </c>
      <c r="D982">
        <v>2007</v>
      </c>
      <c r="E982" s="4">
        <v>350000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46296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f t="shared" si="45"/>
        <v>350000</v>
      </c>
      <c r="T982" s="4">
        <f t="shared" si="46"/>
        <v>46296</v>
      </c>
      <c r="U982" s="4">
        <v>0</v>
      </c>
      <c r="V982" s="4">
        <f t="shared" si="47"/>
        <v>46296</v>
      </c>
      <c r="X982"/>
    </row>
    <row r="983" spans="1:24" ht="15">
      <c r="A983">
        <v>3884</v>
      </c>
      <c r="B983">
        <v>2001</v>
      </c>
      <c r="C983">
        <v>2003</v>
      </c>
      <c r="D983">
        <v>2005</v>
      </c>
      <c r="E983" s="4">
        <v>500000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28836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f t="shared" si="45"/>
        <v>500000</v>
      </c>
      <c r="T983" s="4">
        <f t="shared" si="46"/>
        <v>28836</v>
      </c>
      <c r="U983" s="4">
        <v>46991</v>
      </c>
      <c r="V983" s="4">
        <f t="shared" si="47"/>
        <v>75827</v>
      </c>
      <c r="X983"/>
    </row>
    <row r="984" spans="1:24" ht="15">
      <c r="A984">
        <v>3887</v>
      </c>
      <c r="B984">
        <v>2001</v>
      </c>
      <c r="C984">
        <v>2003</v>
      </c>
      <c r="D984">
        <v>2006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50000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f t="shared" si="45"/>
        <v>50000</v>
      </c>
      <c r="T984" s="4">
        <f t="shared" si="46"/>
        <v>0</v>
      </c>
      <c r="U984" s="4">
        <v>0</v>
      </c>
      <c r="V984" s="4">
        <f t="shared" si="47"/>
        <v>0</v>
      </c>
      <c r="X984"/>
    </row>
    <row r="985" spans="1:24" ht="15">
      <c r="A985">
        <v>3889</v>
      </c>
      <c r="B985">
        <v>2001</v>
      </c>
      <c r="C985">
        <v>2002</v>
      </c>
      <c r="D985">
        <v>2003</v>
      </c>
      <c r="E985" s="4">
        <v>380000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48513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f t="shared" si="45"/>
        <v>380000</v>
      </c>
      <c r="T985" s="4">
        <f t="shared" si="46"/>
        <v>48513</v>
      </c>
      <c r="U985" s="4">
        <v>0</v>
      </c>
      <c r="V985" s="4">
        <f t="shared" si="47"/>
        <v>48513</v>
      </c>
      <c r="X985"/>
    </row>
    <row r="986" spans="1:24" ht="15">
      <c r="A986">
        <v>3893</v>
      </c>
      <c r="B986">
        <v>2001</v>
      </c>
      <c r="C986">
        <v>2001</v>
      </c>
      <c r="D986">
        <v>2004</v>
      </c>
      <c r="E986" s="4">
        <v>85000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11316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f t="shared" si="45"/>
        <v>85000</v>
      </c>
      <c r="T986" s="4">
        <f t="shared" si="46"/>
        <v>11316</v>
      </c>
      <c r="U986" s="4">
        <v>0</v>
      </c>
      <c r="V986" s="4">
        <f t="shared" si="47"/>
        <v>11316</v>
      </c>
      <c r="X986"/>
    </row>
    <row r="987" spans="1:24" ht="15">
      <c r="A987">
        <v>3898</v>
      </c>
      <c r="B987">
        <v>2001</v>
      </c>
      <c r="C987">
        <v>2003</v>
      </c>
      <c r="D987">
        <v>2005</v>
      </c>
      <c r="E987" s="4">
        <v>114600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90547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f t="shared" si="45"/>
        <v>114600</v>
      </c>
      <c r="T987" s="4">
        <f t="shared" si="46"/>
        <v>90547</v>
      </c>
      <c r="U987" s="4">
        <v>0</v>
      </c>
      <c r="V987" s="4">
        <f t="shared" si="47"/>
        <v>90547</v>
      </c>
      <c r="X987"/>
    </row>
    <row r="988" spans="1:24" ht="15">
      <c r="A988">
        <v>3906</v>
      </c>
      <c r="B988">
        <v>2001</v>
      </c>
      <c r="C988">
        <v>2001</v>
      </c>
      <c r="D988">
        <v>2004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15000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3144</v>
      </c>
      <c r="R988" s="4">
        <v>0</v>
      </c>
      <c r="S988" s="4">
        <f t="shared" si="45"/>
        <v>15000</v>
      </c>
      <c r="T988" s="4">
        <f t="shared" si="46"/>
        <v>3144</v>
      </c>
      <c r="U988" s="4">
        <v>0</v>
      </c>
      <c r="V988" s="4">
        <f t="shared" si="47"/>
        <v>3144</v>
      </c>
      <c r="X988"/>
    </row>
    <row r="989" spans="1:24" ht="15">
      <c r="A989">
        <v>3915</v>
      </c>
      <c r="B989">
        <v>2001</v>
      </c>
      <c r="C989">
        <v>2002</v>
      </c>
      <c r="D989">
        <v>2006</v>
      </c>
      <c r="E989" s="4">
        <v>364882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76083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f t="shared" si="45"/>
        <v>364882</v>
      </c>
      <c r="T989" s="4">
        <f t="shared" si="46"/>
        <v>76083</v>
      </c>
      <c r="U989" s="4">
        <v>0</v>
      </c>
      <c r="V989" s="4">
        <f t="shared" si="47"/>
        <v>76083</v>
      </c>
      <c r="X989"/>
    </row>
    <row r="990" spans="1:24" ht="15">
      <c r="A990">
        <v>3920</v>
      </c>
      <c r="B990">
        <v>2001</v>
      </c>
      <c r="C990">
        <v>2003</v>
      </c>
      <c r="D990">
        <v>2005</v>
      </c>
      <c r="E990" s="4">
        <v>125000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11870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f t="shared" si="45"/>
        <v>125000</v>
      </c>
      <c r="T990" s="4">
        <f t="shared" si="46"/>
        <v>11870</v>
      </c>
      <c r="U990" s="4">
        <v>6074</v>
      </c>
      <c r="V990" s="4">
        <f t="shared" si="47"/>
        <v>17944</v>
      </c>
      <c r="X990"/>
    </row>
    <row r="991" spans="1:24" ht="15">
      <c r="A991">
        <v>3925</v>
      </c>
      <c r="B991">
        <v>2001</v>
      </c>
      <c r="C991">
        <v>2002</v>
      </c>
      <c r="D991">
        <v>2002</v>
      </c>
      <c r="E991" s="4">
        <v>975000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22958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f t="shared" si="45"/>
        <v>975000</v>
      </c>
      <c r="T991" s="4">
        <f t="shared" si="46"/>
        <v>22958</v>
      </c>
      <c r="U991" s="4">
        <v>0</v>
      </c>
      <c r="V991" s="4">
        <f t="shared" si="47"/>
        <v>22958</v>
      </c>
      <c r="X991"/>
    </row>
    <row r="992" spans="1:24" ht="15">
      <c r="A992">
        <v>3934</v>
      </c>
      <c r="B992">
        <v>2001</v>
      </c>
      <c r="C992">
        <v>2003</v>
      </c>
      <c r="D992">
        <v>2008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950000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65134</v>
      </c>
      <c r="R992" s="4">
        <v>0</v>
      </c>
      <c r="S992" s="4">
        <f t="shared" si="45"/>
        <v>950000</v>
      </c>
      <c r="T992" s="4">
        <f t="shared" si="46"/>
        <v>65134</v>
      </c>
      <c r="U992" s="4">
        <v>0</v>
      </c>
      <c r="V992" s="4">
        <f t="shared" si="47"/>
        <v>65134</v>
      </c>
      <c r="X992"/>
    </row>
    <row r="993" spans="1:24" ht="15">
      <c r="A993">
        <v>3937</v>
      </c>
      <c r="B993">
        <v>2001</v>
      </c>
      <c r="C993">
        <v>2001</v>
      </c>
      <c r="D993">
        <v>2004</v>
      </c>
      <c r="E993" s="4">
        <v>110000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30182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f t="shared" si="45"/>
        <v>110000</v>
      </c>
      <c r="T993" s="4">
        <f t="shared" si="46"/>
        <v>30182</v>
      </c>
      <c r="U993" s="4">
        <v>27271</v>
      </c>
      <c r="V993" s="4">
        <f t="shared" si="47"/>
        <v>57453</v>
      </c>
      <c r="X993"/>
    </row>
    <row r="994" spans="1:24" ht="15">
      <c r="A994">
        <v>3940</v>
      </c>
      <c r="B994">
        <v>2001</v>
      </c>
      <c r="C994">
        <v>2001</v>
      </c>
      <c r="D994">
        <v>2004</v>
      </c>
      <c r="E994" s="4">
        <v>1000000</v>
      </c>
      <c r="F994" s="4">
        <v>0</v>
      </c>
      <c r="G994" s="4">
        <v>0</v>
      </c>
      <c r="H994" s="4">
        <v>0</v>
      </c>
      <c r="I994" s="4">
        <v>0</v>
      </c>
      <c r="J994" s="4">
        <v>1000000</v>
      </c>
      <c r="K994" s="4">
        <v>0</v>
      </c>
      <c r="L994" s="4">
        <v>174114</v>
      </c>
      <c r="M994" s="4">
        <v>0</v>
      </c>
      <c r="N994" s="4">
        <v>0</v>
      </c>
      <c r="O994" s="4">
        <v>0</v>
      </c>
      <c r="P994" s="4">
        <v>0</v>
      </c>
      <c r="Q994" s="4">
        <v>174114</v>
      </c>
      <c r="R994" s="4">
        <v>0</v>
      </c>
      <c r="S994" s="4">
        <f t="shared" si="45"/>
        <v>2000000</v>
      </c>
      <c r="T994" s="4">
        <f t="shared" si="46"/>
        <v>348228</v>
      </c>
      <c r="U994" s="4">
        <v>522342</v>
      </c>
      <c r="V994" s="4">
        <f t="shared" si="47"/>
        <v>870570</v>
      </c>
      <c r="X994"/>
    </row>
    <row r="995" spans="1:24" ht="15">
      <c r="A995">
        <v>3944</v>
      </c>
      <c r="B995">
        <v>2001</v>
      </c>
      <c r="C995">
        <v>2004</v>
      </c>
      <c r="D995">
        <v>2008</v>
      </c>
      <c r="E995" s="4">
        <v>150000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115433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f t="shared" si="45"/>
        <v>150000</v>
      </c>
      <c r="T995" s="4">
        <f t="shared" si="46"/>
        <v>115433</v>
      </c>
      <c r="U995" s="4">
        <v>0</v>
      </c>
      <c r="V995" s="4">
        <f t="shared" si="47"/>
        <v>115433</v>
      </c>
      <c r="X995"/>
    </row>
    <row r="996" spans="1:24" ht="15">
      <c r="A996">
        <v>3945</v>
      </c>
      <c r="B996">
        <v>2001</v>
      </c>
      <c r="C996">
        <v>2001</v>
      </c>
      <c r="D996">
        <v>2003</v>
      </c>
      <c r="E996" s="4">
        <v>200000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41993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f t="shared" si="45"/>
        <v>200000</v>
      </c>
      <c r="T996" s="4">
        <f t="shared" si="46"/>
        <v>41993</v>
      </c>
      <c r="U996" s="4">
        <v>0</v>
      </c>
      <c r="V996" s="4">
        <f t="shared" si="47"/>
        <v>41993</v>
      </c>
      <c r="X996"/>
    </row>
    <row r="997" spans="1:24" ht="15">
      <c r="A997">
        <v>3953</v>
      </c>
      <c r="B997">
        <v>2001</v>
      </c>
      <c r="C997">
        <v>2002</v>
      </c>
      <c r="D997">
        <v>2003</v>
      </c>
      <c r="E997" s="4">
        <v>12000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4309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f t="shared" si="45"/>
        <v>12000</v>
      </c>
      <c r="T997" s="4">
        <f t="shared" si="46"/>
        <v>4309</v>
      </c>
      <c r="U997" s="4">
        <v>0</v>
      </c>
      <c r="V997" s="4">
        <f t="shared" si="47"/>
        <v>4309</v>
      </c>
      <c r="X997"/>
    </row>
    <row r="998" spans="1:24" ht="15">
      <c r="A998">
        <v>3955</v>
      </c>
      <c r="B998">
        <v>2001</v>
      </c>
      <c r="C998">
        <v>2002</v>
      </c>
      <c r="D998">
        <v>2005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50000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60553</v>
      </c>
      <c r="R998" s="4">
        <v>0</v>
      </c>
      <c r="S998" s="4">
        <f t="shared" si="45"/>
        <v>50000</v>
      </c>
      <c r="T998" s="4">
        <f t="shared" si="46"/>
        <v>60553</v>
      </c>
      <c r="U998" s="4">
        <v>60553</v>
      </c>
      <c r="V998" s="4">
        <f t="shared" si="47"/>
        <v>121106</v>
      </c>
      <c r="X998"/>
    </row>
    <row r="999" spans="1:24" ht="15">
      <c r="A999">
        <v>3956</v>
      </c>
      <c r="B999">
        <v>2001</v>
      </c>
      <c r="C999">
        <v>2003</v>
      </c>
      <c r="D999">
        <v>2005</v>
      </c>
      <c r="E999" s="4">
        <v>150000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101055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f t="shared" si="45"/>
        <v>150000</v>
      </c>
      <c r="T999" s="4">
        <f t="shared" si="46"/>
        <v>101055</v>
      </c>
      <c r="U999" s="4">
        <v>0</v>
      </c>
      <c r="V999" s="4">
        <f t="shared" si="47"/>
        <v>101055</v>
      </c>
      <c r="X999"/>
    </row>
    <row r="1000" spans="1:24" ht="15">
      <c r="A1000">
        <v>3961</v>
      </c>
      <c r="B1000">
        <v>2001</v>
      </c>
      <c r="C1000">
        <v>2002</v>
      </c>
      <c r="D1000">
        <v>2006</v>
      </c>
      <c r="E1000" s="4">
        <v>25000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223161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f t="shared" si="45"/>
        <v>25000</v>
      </c>
      <c r="T1000" s="4">
        <f t="shared" si="46"/>
        <v>223161</v>
      </c>
      <c r="U1000" s="4">
        <v>0</v>
      </c>
      <c r="V1000" s="4">
        <f t="shared" si="47"/>
        <v>223161</v>
      </c>
      <c r="X1000"/>
    </row>
    <row r="1001" spans="1:24" ht="15">
      <c r="A1001">
        <v>3968</v>
      </c>
      <c r="B1001">
        <v>2001</v>
      </c>
      <c r="C1001">
        <v>2003</v>
      </c>
      <c r="D1001">
        <v>2008</v>
      </c>
      <c r="E1001" s="4">
        <v>50000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203611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f t="shared" si="45"/>
        <v>50000</v>
      </c>
      <c r="T1001" s="4">
        <f t="shared" si="46"/>
        <v>203611</v>
      </c>
      <c r="U1001" s="4">
        <v>0</v>
      </c>
      <c r="V1001" s="4">
        <f t="shared" si="47"/>
        <v>203611</v>
      </c>
      <c r="X1001"/>
    </row>
    <row r="1002" spans="1:24" ht="15">
      <c r="A1002">
        <v>3969</v>
      </c>
      <c r="B1002">
        <v>2001</v>
      </c>
      <c r="C1002">
        <v>2003</v>
      </c>
      <c r="D1002">
        <v>2007</v>
      </c>
      <c r="E1002" s="4">
        <v>70000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31935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f t="shared" si="45"/>
        <v>70000</v>
      </c>
      <c r="T1002" s="4">
        <f t="shared" si="46"/>
        <v>31935</v>
      </c>
      <c r="U1002" s="4">
        <v>0</v>
      </c>
      <c r="V1002" s="4">
        <f t="shared" si="47"/>
        <v>31935</v>
      </c>
      <c r="X1002"/>
    </row>
    <row r="1003" spans="1:24" ht="15">
      <c r="A1003">
        <v>3970</v>
      </c>
      <c r="B1003">
        <v>2001</v>
      </c>
      <c r="C1003">
        <v>2003</v>
      </c>
      <c r="D1003">
        <v>2007</v>
      </c>
      <c r="E1003" s="4">
        <v>52000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26506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f t="shared" si="45"/>
        <v>52000</v>
      </c>
      <c r="T1003" s="4">
        <f t="shared" si="46"/>
        <v>26506</v>
      </c>
      <c r="U1003" s="4">
        <v>0</v>
      </c>
      <c r="V1003" s="4">
        <f t="shared" si="47"/>
        <v>26506</v>
      </c>
      <c r="X1003"/>
    </row>
    <row r="1004" spans="1:24" ht="15">
      <c r="A1004">
        <v>3971</v>
      </c>
      <c r="B1004">
        <v>2001</v>
      </c>
      <c r="C1004">
        <v>2003</v>
      </c>
      <c r="D1004">
        <v>2004</v>
      </c>
      <c r="E1004" s="4">
        <v>195000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23582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f t="shared" si="45"/>
        <v>195000</v>
      </c>
      <c r="T1004" s="4">
        <f t="shared" si="46"/>
        <v>23582</v>
      </c>
      <c r="U1004" s="4">
        <v>0</v>
      </c>
      <c r="V1004" s="4">
        <f t="shared" si="47"/>
        <v>23582</v>
      </c>
      <c r="X1004"/>
    </row>
    <row r="1005" spans="1:24" ht="15">
      <c r="A1005">
        <v>3975</v>
      </c>
      <c r="B1005">
        <v>2001</v>
      </c>
      <c r="C1005">
        <v>2001</v>
      </c>
      <c r="D1005">
        <v>2006</v>
      </c>
      <c r="E1005" s="4">
        <v>1000000</v>
      </c>
      <c r="F1005" s="4">
        <v>0</v>
      </c>
      <c r="G1005" s="4">
        <v>0</v>
      </c>
      <c r="H1005" s="4">
        <v>0</v>
      </c>
      <c r="I1005" s="4">
        <v>0</v>
      </c>
      <c r="J1005" s="4">
        <v>600000</v>
      </c>
      <c r="K1005" s="4">
        <v>0</v>
      </c>
      <c r="L1005" s="4">
        <v>101565</v>
      </c>
      <c r="M1005" s="4">
        <v>0</v>
      </c>
      <c r="N1005" s="4">
        <v>0</v>
      </c>
      <c r="O1005" s="4">
        <v>0</v>
      </c>
      <c r="P1005" s="4">
        <v>0</v>
      </c>
      <c r="Q1005" s="4">
        <v>4930</v>
      </c>
      <c r="R1005" s="4">
        <v>0</v>
      </c>
      <c r="S1005" s="4">
        <f t="shared" si="45"/>
        <v>1600000</v>
      </c>
      <c r="T1005" s="4">
        <f t="shared" si="46"/>
        <v>106495</v>
      </c>
      <c r="U1005" s="4">
        <v>265986</v>
      </c>
      <c r="V1005" s="4">
        <f t="shared" si="47"/>
        <v>372481</v>
      </c>
      <c r="X1005"/>
    </row>
    <row r="1006" spans="1:24" ht="15">
      <c r="A1006">
        <v>3983</v>
      </c>
      <c r="B1006">
        <v>2001</v>
      </c>
      <c r="C1006">
        <v>2003</v>
      </c>
      <c r="D1006">
        <v>2005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960000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163869</v>
      </c>
      <c r="R1006" s="4">
        <v>0</v>
      </c>
      <c r="S1006" s="4">
        <f t="shared" si="45"/>
        <v>960000</v>
      </c>
      <c r="T1006" s="4">
        <f t="shared" si="46"/>
        <v>163869</v>
      </c>
      <c r="U1006" s="4">
        <v>0</v>
      </c>
      <c r="V1006" s="4">
        <f t="shared" si="47"/>
        <v>163869</v>
      </c>
      <c r="X1006"/>
    </row>
    <row r="1007" spans="1:24" ht="15">
      <c r="A1007">
        <v>3988</v>
      </c>
      <c r="B1007">
        <v>2001</v>
      </c>
      <c r="C1007">
        <v>2001</v>
      </c>
      <c r="D1007">
        <v>2006</v>
      </c>
      <c r="E1007" s="4">
        <v>75000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92799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f t="shared" si="45"/>
        <v>75000</v>
      </c>
      <c r="T1007" s="4">
        <f t="shared" si="46"/>
        <v>92799</v>
      </c>
      <c r="U1007" s="4">
        <v>40078</v>
      </c>
      <c r="V1007" s="4">
        <f t="shared" si="47"/>
        <v>132877</v>
      </c>
      <c r="X1007"/>
    </row>
    <row r="1008" spans="1:24" ht="15">
      <c r="A1008">
        <v>3989</v>
      </c>
      <c r="B1008">
        <v>2001</v>
      </c>
      <c r="C1008">
        <v>2003</v>
      </c>
      <c r="D1008">
        <v>2004</v>
      </c>
      <c r="E1008" s="4">
        <v>200000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10077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f t="shared" si="45"/>
        <v>200000</v>
      </c>
      <c r="T1008" s="4">
        <f t="shared" si="46"/>
        <v>10077</v>
      </c>
      <c r="U1008" s="4">
        <v>0</v>
      </c>
      <c r="V1008" s="4">
        <f t="shared" si="47"/>
        <v>10077</v>
      </c>
      <c r="X1008"/>
    </row>
    <row r="1009" spans="1:24" ht="15">
      <c r="A1009">
        <v>3993</v>
      </c>
      <c r="B1009">
        <v>2001</v>
      </c>
      <c r="C1009">
        <v>2002</v>
      </c>
      <c r="D1009">
        <v>2005</v>
      </c>
      <c r="E1009" s="4">
        <v>20000</v>
      </c>
      <c r="F1009" s="4">
        <v>20000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62009</v>
      </c>
      <c r="M1009" s="4">
        <v>16230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f t="shared" si="45"/>
        <v>40000</v>
      </c>
      <c r="T1009" s="4">
        <f t="shared" si="46"/>
        <v>78239</v>
      </c>
      <c r="U1009" s="4">
        <v>15054</v>
      </c>
      <c r="V1009" s="4">
        <f t="shared" si="47"/>
        <v>93293</v>
      </c>
      <c r="X1009"/>
    </row>
    <row r="1010" spans="1:24" ht="15">
      <c r="A1010">
        <v>3997</v>
      </c>
      <c r="B1010">
        <v>2001</v>
      </c>
      <c r="C1010">
        <v>2002</v>
      </c>
      <c r="D1010">
        <v>2005</v>
      </c>
      <c r="E1010" s="4">
        <v>25000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59959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f t="shared" si="45"/>
        <v>25000</v>
      </c>
      <c r="T1010" s="4">
        <f t="shared" si="46"/>
        <v>59959</v>
      </c>
      <c r="U1010" s="4">
        <v>0</v>
      </c>
      <c r="V1010" s="4">
        <f t="shared" si="47"/>
        <v>59959</v>
      </c>
      <c r="X1010"/>
    </row>
    <row r="1011" spans="1:24" ht="15">
      <c r="A1011">
        <v>4000</v>
      </c>
      <c r="B1011">
        <v>2001</v>
      </c>
      <c r="C1011">
        <v>2002</v>
      </c>
      <c r="D1011">
        <v>2004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5000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6438</v>
      </c>
      <c r="R1011" s="4">
        <v>0</v>
      </c>
      <c r="S1011" s="4">
        <f t="shared" si="45"/>
        <v>5000</v>
      </c>
      <c r="T1011" s="4">
        <f t="shared" si="46"/>
        <v>6438</v>
      </c>
      <c r="U1011" s="4">
        <v>0</v>
      </c>
      <c r="V1011" s="4">
        <f t="shared" si="47"/>
        <v>6438</v>
      </c>
      <c r="X1011"/>
    </row>
    <row r="1012" spans="1:24" ht="15">
      <c r="A1012">
        <v>4001</v>
      </c>
      <c r="B1012">
        <v>2001</v>
      </c>
      <c r="C1012">
        <v>2002</v>
      </c>
      <c r="D1012">
        <v>2003</v>
      </c>
      <c r="E1012" s="4">
        <v>7500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30167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f t="shared" si="45"/>
        <v>7500</v>
      </c>
      <c r="T1012" s="4">
        <f t="shared" si="46"/>
        <v>30167</v>
      </c>
      <c r="U1012" s="4">
        <v>0</v>
      </c>
      <c r="V1012" s="4">
        <f t="shared" si="47"/>
        <v>30167</v>
      </c>
      <c r="X1012"/>
    </row>
    <row r="1013" spans="1:24" ht="15">
      <c r="A1013">
        <v>4004</v>
      </c>
      <c r="B1013">
        <v>2001</v>
      </c>
      <c r="C1013">
        <v>2002</v>
      </c>
      <c r="D1013">
        <v>2006</v>
      </c>
      <c r="E1013" s="4">
        <v>350000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102787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f t="shared" si="45"/>
        <v>350000</v>
      </c>
      <c r="T1013" s="4">
        <f t="shared" si="46"/>
        <v>102787</v>
      </c>
      <c r="U1013" s="4">
        <v>10694</v>
      </c>
      <c r="V1013" s="4">
        <f t="shared" si="47"/>
        <v>113481</v>
      </c>
      <c r="X1013"/>
    </row>
    <row r="1014" spans="1:24" ht="15">
      <c r="A1014">
        <v>4005</v>
      </c>
      <c r="B1014">
        <v>2001</v>
      </c>
      <c r="C1014">
        <v>2004</v>
      </c>
      <c r="D1014">
        <v>2007</v>
      </c>
      <c r="E1014" s="4">
        <v>55000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1207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f t="shared" si="45"/>
        <v>55000</v>
      </c>
      <c r="T1014" s="4">
        <f t="shared" si="46"/>
        <v>1207</v>
      </c>
      <c r="U1014" s="4">
        <v>18333</v>
      </c>
      <c r="V1014" s="4">
        <f t="shared" si="47"/>
        <v>19540</v>
      </c>
      <c r="X1014"/>
    </row>
    <row r="1015" spans="1:24" ht="15">
      <c r="A1015">
        <v>4009</v>
      </c>
      <c r="B1015">
        <v>2001</v>
      </c>
      <c r="C1015">
        <v>2003</v>
      </c>
      <c r="D1015">
        <v>2005</v>
      </c>
      <c r="E1015" s="4">
        <v>20000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46781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f t="shared" si="45"/>
        <v>20000</v>
      </c>
      <c r="T1015" s="4">
        <f t="shared" si="46"/>
        <v>46781</v>
      </c>
      <c r="U1015" s="4">
        <v>0</v>
      </c>
      <c r="V1015" s="4">
        <f t="shared" si="47"/>
        <v>46781</v>
      </c>
      <c r="X1015"/>
    </row>
    <row r="1016" spans="1:24" ht="15">
      <c r="A1016">
        <v>4011</v>
      </c>
      <c r="B1016">
        <v>2001</v>
      </c>
      <c r="C1016">
        <v>2002</v>
      </c>
      <c r="D1016">
        <v>2007</v>
      </c>
      <c r="E1016" s="4">
        <v>55000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30494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f t="shared" si="45"/>
        <v>55000</v>
      </c>
      <c r="T1016" s="4">
        <f t="shared" si="46"/>
        <v>30494</v>
      </c>
      <c r="U1016" s="4">
        <v>0</v>
      </c>
      <c r="V1016" s="4">
        <f t="shared" si="47"/>
        <v>30494</v>
      </c>
      <c r="X1016"/>
    </row>
    <row r="1017" spans="1:24" ht="15">
      <c r="A1017">
        <v>4015</v>
      </c>
      <c r="B1017">
        <v>2001</v>
      </c>
      <c r="C1017">
        <v>2003</v>
      </c>
      <c r="D1017">
        <v>2006</v>
      </c>
      <c r="E1017" s="4">
        <v>1000000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64237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f t="shared" si="45"/>
        <v>1000000</v>
      </c>
      <c r="T1017" s="4">
        <f t="shared" si="46"/>
        <v>64237</v>
      </c>
      <c r="U1017" s="4">
        <v>0</v>
      </c>
      <c r="V1017" s="4">
        <f t="shared" si="47"/>
        <v>64237</v>
      </c>
      <c r="X1017"/>
    </row>
    <row r="1018" spans="1:24" ht="15">
      <c r="A1018">
        <v>4016</v>
      </c>
      <c r="B1018">
        <v>2001</v>
      </c>
      <c r="C1018">
        <v>2002</v>
      </c>
      <c r="D1018">
        <v>2007</v>
      </c>
      <c r="E1018" s="4">
        <v>50000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252558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f t="shared" si="45"/>
        <v>50000</v>
      </c>
      <c r="T1018" s="4">
        <f t="shared" si="46"/>
        <v>252558</v>
      </c>
      <c r="U1018" s="4">
        <v>0</v>
      </c>
      <c r="V1018" s="4">
        <f t="shared" si="47"/>
        <v>252558</v>
      </c>
      <c r="X1018"/>
    </row>
    <row r="1019" spans="1:24" ht="15">
      <c r="A1019">
        <v>4021</v>
      </c>
      <c r="B1019">
        <v>2001</v>
      </c>
      <c r="C1019">
        <v>2003</v>
      </c>
      <c r="D1019">
        <v>2008</v>
      </c>
      <c r="E1019" s="4">
        <v>12500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84962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f t="shared" si="45"/>
        <v>12500</v>
      </c>
      <c r="T1019" s="4">
        <f t="shared" si="46"/>
        <v>84962</v>
      </c>
      <c r="U1019" s="4">
        <v>0</v>
      </c>
      <c r="V1019" s="4">
        <f t="shared" si="47"/>
        <v>84962</v>
      </c>
      <c r="X1019"/>
    </row>
    <row r="1020" spans="1:24" ht="15">
      <c r="A1020">
        <v>4032</v>
      </c>
      <c r="B1020">
        <v>2002</v>
      </c>
      <c r="C1020">
        <v>2002</v>
      </c>
      <c r="D1020">
        <v>2005</v>
      </c>
      <c r="E1020" s="4">
        <v>25000</v>
      </c>
      <c r="F1020" s="4">
        <v>200000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64358</v>
      </c>
      <c r="M1020" s="4">
        <v>64359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f t="shared" si="45"/>
        <v>225000</v>
      </c>
      <c r="T1020" s="4">
        <f t="shared" si="46"/>
        <v>128717</v>
      </c>
      <c r="U1020" s="4">
        <v>8601</v>
      </c>
      <c r="V1020" s="4">
        <f t="shared" si="47"/>
        <v>137318</v>
      </c>
      <c r="X1020"/>
    </row>
    <row r="1021" spans="1:24" ht="15">
      <c r="A1021">
        <v>4033</v>
      </c>
      <c r="B1021">
        <v>2001</v>
      </c>
      <c r="C1021">
        <v>2001</v>
      </c>
      <c r="D1021">
        <v>2002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113750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f t="shared" si="45"/>
        <v>113750</v>
      </c>
      <c r="T1021" s="4">
        <f t="shared" si="46"/>
        <v>0</v>
      </c>
      <c r="U1021" s="4">
        <v>0</v>
      </c>
      <c r="V1021" s="4">
        <f t="shared" si="47"/>
        <v>0</v>
      </c>
      <c r="X1021"/>
    </row>
    <row r="1022" spans="1:24" ht="15">
      <c r="A1022">
        <v>4038</v>
      </c>
      <c r="B1022">
        <v>2001</v>
      </c>
      <c r="C1022">
        <v>2001</v>
      </c>
      <c r="D1022">
        <v>2004</v>
      </c>
      <c r="E1022" s="4">
        <v>30000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24209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f t="shared" si="45"/>
        <v>30000</v>
      </c>
      <c r="T1022" s="4">
        <f t="shared" si="46"/>
        <v>24209</v>
      </c>
      <c r="U1022" s="4">
        <v>0</v>
      </c>
      <c r="V1022" s="4">
        <f t="shared" si="47"/>
        <v>24209</v>
      </c>
      <c r="X1022"/>
    </row>
    <row r="1023" spans="1:24" ht="15">
      <c r="A1023">
        <v>4039</v>
      </c>
      <c r="B1023">
        <v>2001</v>
      </c>
      <c r="C1023">
        <v>2003</v>
      </c>
      <c r="D1023">
        <v>2005</v>
      </c>
      <c r="E1023" s="4">
        <v>95000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210812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f t="shared" si="45"/>
        <v>95000</v>
      </c>
      <c r="T1023" s="4">
        <f t="shared" si="46"/>
        <v>210812</v>
      </c>
      <c r="U1023" s="4">
        <v>0</v>
      </c>
      <c r="V1023" s="4">
        <f t="shared" si="47"/>
        <v>210812</v>
      </c>
      <c r="X1023"/>
    </row>
    <row r="1024" spans="1:24" ht="15">
      <c r="A1024">
        <v>4044</v>
      </c>
      <c r="B1024">
        <v>2001</v>
      </c>
      <c r="C1024">
        <v>2001</v>
      </c>
      <c r="D1024">
        <v>2004</v>
      </c>
      <c r="E1024" s="4">
        <v>105000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21984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f t="shared" si="45"/>
        <v>105000</v>
      </c>
      <c r="T1024" s="4">
        <f t="shared" si="46"/>
        <v>21984</v>
      </c>
      <c r="U1024" s="4">
        <v>0</v>
      </c>
      <c r="V1024" s="4">
        <f t="shared" si="47"/>
        <v>21984</v>
      </c>
      <c r="X1024"/>
    </row>
    <row r="1025" spans="1:24" ht="15">
      <c r="A1025">
        <v>4045</v>
      </c>
      <c r="B1025">
        <v>2001</v>
      </c>
      <c r="C1025">
        <v>2003</v>
      </c>
      <c r="D1025">
        <v>2008</v>
      </c>
      <c r="E1025" s="4">
        <v>95000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f t="shared" si="45"/>
        <v>95000</v>
      </c>
      <c r="T1025" s="4">
        <f t="shared" si="46"/>
        <v>0</v>
      </c>
      <c r="U1025" s="4">
        <v>56862</v>
      </c>
      <c r="V1025" s="4">
        <f t="shared" si="47"/>
        <v>56862</v>
      </c>
      <c r="X1025"/>
    </row>
    <row r="1026" spans="1:24" ht="15">
      <c r="A1026">
        <v>4046</v>
      </c>
      <c r="B1026">
        <v>2001</v>
      </c>
      <c r="C1026">
        <v>2005</v>
      </c>
      <c r="D1026">
        <v>2006</v>
      </c>
      <c r="E1026" s="4">
        <v>450000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2305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f aca="true" t="shared" si="48" ref="S1026:S1089">SUM(E1026:K1026)</f>
        <v>450000</v>
      </c>
      <c r="T1026" s="4">
        <f aca="true" t="shared" si="49" ref="T1026:T1089">SUM(L1026:R1026)</f>
        <v>2305</v>
      </c>
      <c r="U1026" s="4">
        <v>0</v>
      </c>
      <c r="V1026" s="4">
        <f t="shared" si="47"/>
        <v>2305</v>
      </c>
      <c r="X1026"/>
    </row>
    <row r="1027" spans="1:24" ht="15">
      <c r="A1027">
        <v>4053</v>
      </c>
      <c r="B1027">
        <v>2001</v>
      </c>
      <c r="C1027">
        <v>2003</v>
      </c>
      <c r="D1027">
        <v>2006</v>
      </c>
      <c r="E1027" s="4">
        <v>50000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24361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f t="shared" si="48"/>
        <v>50000</v>
      </c>
      <c r="T1027" s="4">
        <f t="shared" si="49"/>
        <v>24361</v>
      </c>
      <c r="U1027" s="4">
        <v>0</v>
      </c>
      <c r="V1027" s="4">
        <f aca="true" t="shared" si="50" ref="V1027:V1090">U1027+T1027</f>
        <v>24361</v>
      </c>
      <c r="X1027"/>
    </row>
    <row r="1028" spans="1:24" ht="15">
      <c r="A1028">
        <v>4055</v>
      </c>
      <c r="B1028">
        <v>2001</v>
      </c>
      <c r="C1028">
        <v>2003</v>
      </c>
      <c r="D1028">
        <v>2007</v>
      </c>
      <c r="E1028" s="4">
        <v>200000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146402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f t="shared" si="48"/>
        <v>200000</v>
      </c>
      <c r="T1028" s="4">
        <f t="shared" si="49"/>
        <v>146402</v>
      </c>
      <c r="U1028" s="4">
        <v>0</v>
      </c>
      <c r="V1028" s="4">
        <f t="shared" si="50"/>
        <v>146402</v>
      </c>
      <c r="X1028"/>
    </row>
    <row r="1029" spans="1:24" ht="15">
      <c r="A1029">
        <v>4058</v>
      </c>
      <c r="B1029">
        <v>2001</v>
      </c>
      <c r="C1029">
        <v>2002</v>
      </c>
      <c r="D1029">
        <v>2002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350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f t="shared" si="48"/>
        <v>350</v>
      </c>
      <c r="T1029" s="4">
        <f t="shared" si="49"/>
        <v>0</v>
      </c>
      <c r="U1029" s="4">
        <v>0</v>
      </c>
      <c r="V1029" s="4">
        <f t="shared" si="50"/>
        <v>0</v>
      </c>
      <c r="X1029"/>
    </row>
    <row r="1030" spans="1:24" ht="15">
      <c r="A1030">
        <v>4059</v>
      </c>
      <c r="B1030">
        <v>2001</v>
      </c>
      <c r="C1030">
        <v>2003</v>
      </c>
      <c r="D1030">
        <v>2004</v>
      </c>
      <c r="E1030" s="4">
        <v>350000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f t="shared" si="48"/>
        <v>350000</v>
      </c>
      <c r="T1030" s="4">
        <f t="shared" si="49"/>
        <v>0</v>
      </c>
      <c r="U1030" s="4">
        <v>57051</v>
      </c>
      <c r="V1030" s="4">
        <f t="shared" si="50"/>
        <v>57051</v>
      </c>
      <c r="X1030"/>
    </row>
    <row r="1031" spans="1:24" ht="15">
      <c r="A1031">
        <v>4072</v>
      </c>
      <c r="B1031">
        <v>2001</v>
      </c>
      <c r="C1031">
        <v>2002</v>
      </c>
      <c r="D1031">
        <v>2005</v>
      </c>
      <c r="E1031" s="4">
        <v>51398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65585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f t="shared" si="48"/>
        <v>51398</v>
      </c>
      <c r="T1031" s="4">
        <f t="shared" si="49"/>
        <v>65585</v>
      </c>
      <c r="U1031" s="4">
        <v>0</v>
      </c>
      <c r="V1031" s="4">
        <f t="shared" si="50"/>
        <v>65585</v>
      </c>
      <c r="X1031"/>
    </row>
    <row r="1032" spans="1:24" ht="15">
      <c r="A1032">
        <v>4087</v>
      </c>
      <c r="B1032">
        <v>2001</v>
      </c>
      <c r="C1032">
        <v>2005</v>
      </c>
      <c r="D1032">
        <v>2006</v>
      </c>
      <c r="E1032" s="4">
        <v>190000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28150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f t="shared" si="48"/>
        <v>190000</v>
      </c>
      <c r="T1032" s="4">
        <f t="shared" si="49"/>
        <v>28150</v>
      </c>
      <c r="U1032" s="4">
        <v>0</v>
      </c>
      <c r="V1032" s="4">
        <f t="shared" si="50"/>
        <v>28150</v>
      </c>
      <c r="X1032"/>
    </row>
    <row r="1033" spans="1:24" ht="15">
      <c r="A1033">
        <v>4097</v>
      </c>
      <c r="B1033">
        <v>2001</v>
      </c>
      <c r="C1033">
        <v>2003</v>
      </c>
      <c r="D1033">
        <v>2005</v>
      </c>
      <c r="E1033" s="4">
        <v>200000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83761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f t="shared" si="48"/>
        <v>200000</v>
      </c>
      <c r="T1033" s="4">
        <f t="shared" si="49"/>
        <v>83761</v>
      </c>
      <c r="U1033" s="4">
        <v>99567</v>
      </c>
      <c r="V1033" s="4">
        <f t="shared" si="50"/>
        <v>183328</v>
      </c>
      <c r="X1033"/>
    </row>
    <row r="1034" spans="1:24" ht="15">
      <c r="A1034">
        <v>4101</v>
      </c>
      <c r="B1034">
        <v>2001</v>
      </c>
      <c r="C1034">
        <v>2003</v>
      </c>
      <c r="D1034">
        <v>2003</v>
      </c>
      <c r="E1034" s="4">
        <v>12500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f t="shared" si="48"/>
        <v>12500</v>
      </c>
      <c r="T1034" s="4">
        <f t="shared" si="49"/>
        <v>0</v>
      </c>
      <c r="U1034" s="4">
        <v>0</v>
      </c>
      <c r="V1034" s="4">
        <f t="shared" si="50"/>
        <v>0</v>
      </c>
      <c r="X1034"/>
    </row>
    <row r="1035" spans="1:24" ht="15">
      <c r="A1035">
        <v>4106</v>
      </c>
      <c r="B1035">
        <v>2001</v>
      </c>
      <c r="C1035">
        <v>2003</v>
      </c>
      <c r="D1035">
        <v>2005</v>
      </c>
      <c r="E1035" s="4">
        <v>150000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30846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f t="shared" si="48"/>
        <v>150000</v>
      </c>
      <c r="T1035" s="4">
        <f t="shared" si="49"/>
        <v>30846</v>
      </c>
      <c r="U1035" s="4">
        <v>11435</v>
      </c>
      <c r="V1035" s="4">
        <f t="shared" si="50"/>
        <v>42281</v>
      </c>
      <c r="X1035"/>
    </row>
    <row r="1036" spans="1:24" ht="15">
      <c r="A1036">
        <v>4110</v>
      </c>
      <c r="B1036">
        <v>2001</v>
      </c>
      <c r="C1036">
        <v>2003</v>
      </c>
      <c r="D1036">
        <v>2005</v>
      </c>
      <c r="E1036" s="4">
        <v>500000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51348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f t="shared" si="48"/>
        <v>500000</v>
      </c>
      <c r="T1036" s="4">
        <f t="shared" si="49"/>
        <v>51348</v>
      </c>
      <c r="U1036" s="4">
        <v>0</v>
      </c>
      <c r="V1036" s="4">
        <f t="shared" si="50"/>
        <v>51348</v>
      </c>
      <c r="X1036"/>
    </row>
    <row r="1037" spans="1:24" ht="15">
      <c r="A1037">
        <v>4118</v>
      </c>
      <c r="B1037">
        <v>2001</v>
      </c>
      <c r="C1037">
        <v>2002</v>
      </c>
      <c r="D1037">
        <v>2003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774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f t="shared" si="48"/>
        <v>774</v>
      </c>
      <c r="T1037" s="4">
        <f t="shared" si="49"/>
        <v>0</v>
      </c>
      <c r="U1037" s="4">
        <v>0</v>
      </c>
      <c r="V1037" s="4">
        <f t="shared" si="50"/>
        <v>0</v>
      </c>
      <c r="X1037"/>
    </row>
    <row r="1038" spans="1:24" ht="15">
      <c r="A1038">
        <v>4125</v>
      </c>
      <c r="B1038">
        <v>2001</v>
      </c>
      <c r="C1038">
        <v>2001</v>
      </c>
      <c r="D1038">
        <v>2003</v>
      </c>
      <c r="E1038" s="4">
        <v>15000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f t="shared" si="48"/>
        <v>15000</v>
      </c>
      <c r="T1038" s="4">
        <f t="shared" si="49"/>
        <v>0</v>
      </c>
      <c r="U1038" s="4">
        <v>0</v>
      </c>
      <c r="V1038" s="4">
        <f t="shared" si="50"/>
        <v>0</v>
      </c>
      <c r="X1038"/>
    </row>
    <row r="1039" spans="1:24" ht="15">
      <c r="A1039">
        <v>4127</v>
      </c>
      <c r="B1039">
        <v>2001</v>
      </c>
      <c r="C1039">
        <v>2002</v>
      </c>
      <c r="D1039">
        <v>2003</v>
      </c>
      <c r="E1039" s="4">
        <v>1000000</v>
      </c>
      <c r="F1039" s="4">
        <v>0</v>
      </c>
      <c r="G1039" s="4">
        <v>0</v>
      </c>
      <c r="H1039" s="4">
        <v>0</v>
      </c>
      <c r="I1039" s="4">
        <v>0</v>
      </c>
      <c r="J1039" s="4">
        <v>500000</v>
      </c>
      <c r="K1039" s="4">
        <v>0</v>
      </c>
      <c r="L1039" s="4">
        <v>16934</v>
      </c>
      <c r="M1039" s="4">
        <v>0</v>
      </c>
      <c r="N1039" s="4">
        <v>0</v>
      </c>
      <c r="O1039" s="4">
        <v>0</v>
      </c>
      <c r="P1039" s="4">
        <v>0</v>
      </c>
      <c r="Q1039" s="4">
        <v>12170</v>
      </c>
      <c r="R1039" s="4">
        <v>0</v>
      </c>
      <c r="S1039" s="4">
        <f t="shared" si="48"/>
        <v>1500000</v>
      </c>
      <c r="T1039" s="4">
        <f t="shared" si="49"/>
        <v>29104</v>
      </c>
      <c r="U1039" s="4">
        <v>0</v>
      </c>
      <c r="V1039" s="4">
        <f t="shared" si="50"/>
        <v>29104</v>
      </c>
      <c r="X1039"/>
    </row>
    <row r="1040" spans="1:24" ht="15">
      <c r="A1040">
        <v>4128</v>
      </c>
      <c r="B1040">
        <v>2001</v>
      </c>
      <c r="C1040">
        <v>2003</v>
      </c>
      <c r="D1040">
        <v>2005</v>
      </c>
      <c r="E1040" s="4">
        <v>500000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222828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f t="shared" si="48"/>
        <v>500000</v>
      </c>
      <c r="T1040" s="4">
        <f t="shared" si="49"/>
        <v>222828</v>
      </c>
      <c r="U1040" s="4">
        <v>0</v>
      </c>
      <c r="V1040" s="4">
        <f t="shared" si="50"/>
        <v>222828</v>
      </c>
      <c r="X1040"/>
    </row>
    <row r="1041" spans="1:24" ht="15">
      <c r="A1041">
        <v>4129</v>
      </c>
      <c r="B1041">
        <v>2001</v>
      </c>
      <c r="C1041">
        <v>2002</v>
      </c>
      <c r="D1041">
        <v>2003</v>
      </c>
      <c r="E1041" s="4">
        <v>10000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215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f t="shared" si="48"/>
        <v>10000</v>
      </c>
      <c r="T1041" s="4">
        <f t="shared" si="49"/>
        <v>215</v>
      </c>
      <c r="U1041" s="4">
        <v>0</v>
      </c>
      <c r="V1041" s="4">
        <f t="shared" si="50"/>
        <v>215</v>
      </c>
      <c r="X1041"/>
    </row>
    <row r="1042" spans="1:24" ht="15">
      <c r="A1042">
        <v>4134</v>
      </c>
      <c r="B1042">
        <v>2001</v>
      </c>
      <c r="C1042">
        <v>2004</v>
      </c>
      <c r="D1042">
        <v>2005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1000000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f t="shared" si="48"/>
        <v>1000000</v>
      </c>
      <c r="T1042" s="4">
        <f t="shared" si="49"/>
        <v>0</v>
      </c>
      <c r="U1042" s="4">
        <v>0</v>
      </c>
      <c r="V1042" s="4">
        <f t="shared" si="50"/>
        <v>0</v>
      </c>
      <c r="X1042"/>
    </row>
    <row r="1043" spans="1:24" ht="15">
      <c r="A1043">
        <v>4135</v>
      </c>
      <c r="B1043">
        <v>2001</v>
      </c>
      <c r="C1043">
        <v>2001</v>
      </c>
      <c r="D1043">
        <v>2008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1250000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197808</v>
      </c>
      <c r="R1043" s="4">
        <v>0</v>
      </c>
      <c r="S1043" s="4">
        <f t="shared" si="48"/>
        <v>1250000</v>
      </c>
      <c r="T1043" s="4">
        <f t="shared" si="49"/>
        <v>197808</v>
      </c>
      <c r="U1043" s="4">
        <v>0</v>
      </c>
      <c r="V1043" s="4">
        <f t="shared" si="50"/>
        <v>197808</v>
      </c>
      <c r="X1043"/>
    </row>
    <row r="1044" spans="1:24" ht="15">
      <c r="A1044">
        <v>4149</v>
      </c>
      <c r="B1044">
        <v>2001</v>
      </c>
      <c r="C1044">
        <v>2002</v>
      </c>
      <c r="D1044">
        <v>2004</v>
      </c>
      <c r="E1044" s="4">
        <v>412500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27800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f t="shared" si="48"/>
        <v>412500</v>
      </c>
      <c r="T1044" s="4">
        <f t="shared" si="49"/>
        <v>27800</v>
      </c>
      <c r="U1044" s="4">
        <v>27800</v>
      </c>
      <c r="V1044" s="4">
        <f t="shared" si="50"/>
        <v>55600</v>
      </c>
      <c r="X1044"/>
    </row>
    <row r="1045" spans="1:24" ht="15">
      <c r="A1045">
        <v>4154</v>
      </c>
      <c r="B1045">
        <v>2001</v>
      </c>
      <c r="C1045">
        <v>2002</v>
      </c>
      <c r="D1045">
        <v>2002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17750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f t="shared" si="48"/>
        <v>17750</v>
      </c>
      <c r="T1045" s="4">
        <f t="shared" si="49"/>
        <v>0</v>
      </c>
      <c r="U1045" s="4">
        <v>0</v>
      </c>
      <c r="V1045" s="4">
        <f t="shared" si="50"/>
        <v>0</v>
      </c>
      <c r="X1045"/>
    </row>
    <row r="1046" spans="1:24" ht="15">
      <c r="A1046">
        <v>4161</v>
      </c>
      <c r="B1046">
        <v>2001</v>
      </c>
      <c r="C1046">
        <v>2003</v>
      </c>
      <c r="D1046">
        <v>2005</v>
      </c>
      <c r="E1046" s="4">
        <v>326000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65039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f t="shared" si="48"/>
        <v>326000</v>
      </c>
      <c r="T1046" s="4">
        <f t="shared" si="49"/>
        <v>65039</v>
      </c>
      <c r="U1046" s="4">
        <v>0</v>
      </c>
      <c r="V1046" s="4">
        <f t="shared" si="50"/>
        <v>65039</v>
      </c>
      <c r="X1046"/>
    </row>
    <row r="1047" spans="1:24" ht="15">
      <c r="A1047">
        <v>4163</v>
      </c>
      <c r="B1047">
        <v>2001</v>
      </c>
      <c r="C1047">
        <v>2004</v>
      </c>
      <c r="D1047">
        <v>2007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485000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67239</v>
      </c>
      <c r="R1047" s="4">
        <v>0</v>
      </c>
      <c r="S1047" s="4">
        <f t="shared" si="48"/>
        <v>485000</v>
      </c>
      <c r="T1047" s="4">
        <f t="shared" si="49"/>
        <v>67239</v>
      </c>
      <c r="U1047" s="4">
        <v>0</v>
      </c>
      <c r="V1047" s="4">
        <f t="shared" si="50"/>
        <v>67239</v>
      </c>
      <c r="X1047"/>
    </row>
    <row r="1048" spans="1:24" ht="15">
      <c r="A1048">
        <v>4165</v>
      </c>
      <c r="B1048">
        <v>2001</v>
      </c>
      <c r="C1048">
        <v>2002</v>
      </c>
      <c r="D1048">
        <v>2007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166667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f t="shared" si="48"/>
        <v>166667</v>
      </c>
      <c r="T1048" s="4">
        <f t="shared" si="49"/>
        <v>0</v>
      </c>
      <c r="U1048" s="4">
        <v>0</v>
      </c>
      <c r="V1048" s="4">
        <f t="shared" si="50"/>
        <v>0</v>
      </c>
      <c r="X1048"/>
    </row>
    <row r="1049" spans="1:24" ht="15">
      <c r="A1049">
        <v>4166</v>
      </c>
      <c r="B1049">
        <v>2001</v>
      </c>
      <c r="C1049">
        <v>2003</v>
      </c>
      <c r="D1049">
        <v>2007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250000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12812</v>
      </c>
      <c r="R1049" s="4">
        <v>0</v>
      </c>
      <c r="S1049" s="4">
        <f t="shared" si="48"/>
        <v>250000</v>
      </c>
      <c r="T1049" s="4">
        <f t="shared" si="49"/>
        <v>12812</v>
      </c>
      <c r="U1049" s="4">
        <v>12812</v>
      </c>
      <c r="V1049" s="4">
        <f t="shared" si="50"/>
        <v>25624</v>
      </c>
      <c r="X1049"/>
    </row>
    <row r="1050" spans="1:24" ht="15">
      <c r="A1050">
        <v>4167</v>
      </c>
      <c r="B1050">
        <v>2001</v>
      </c>
      <c r="C1050">
        <v>2002</v>
      </c>
      <c r="D1050">
        <v>2005</v>
      </c>
      <c r="E1050" s="4">
        <v>250000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109814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f t="shared" si="48"/>
        <v>250000</v>
      </c>
      <c r="T1050" s="4">
        <f t="shared" si="49"/>
        <v>109814</v>
      </c>
      <c r="U1050" s="4">
        <v>0</v>
      </c>
      <c r="V1050" s="4">
        <f t="shared" si="50"/>
        <v>109814</v>
      </c>
      <c r="X1050"/>
    </row>
    <row r="1051" spans="1:24" ht="15">
      <c r="A1051">
        <v>4176</v>
      </c>
      <c r="B1051">
        <v>2001</v>
      </c>
      <c r="C1051">
        <v>2003</v>
      </c>
      <c r="D1051">
        <v>2006</v>
      </c>
      <c r="E1051" s="4">
        <v>150000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42244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f t="shared" si="48"/>
        <v>150000</v>
      </c>
      <c r="T1051" s="4">
        <f t="shared" si="49"/>
        <v>42244</v>
      </c>
      <c r="U1051" s="4">
        <v>0</v>
      </c>
      <c r="V1051" s="4">
        <f t="shared" si="50"/>
        <v>42244</v>
      </c>
      <c r="X1051"/>
    </row>
    <row r="1052" spans="1:24" ht="15">
      <c r="A1052">
        <v>4178</v>
      </c>
      <c r="B1052">
        <v>2001</v>
      </c>
      <c r="C1052">
        <v>2002</v>
      </c>
      <c r="D1052">
        <v>2004</v>
      </c>
      <c r="E1052" s="4">
        <v>25000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8662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f t="shared" si="48"/>
        <v>25000</v>
      </c>
      <c r="T1052" s="4">
        <f t="shared" si="49"/>
        <v>8662</v>
      </c>
      <c r="U1052" s="4">
        <v>0</v>
      </c>
      <c r="V1052" s="4">
        <f t="shared" si="50"/>
        <v>8662</v>
      </c>
      <c r="X1052"/>
    </row>
    <row r="1053" spans="1:24" ht="15">
      <c r="A1053">
        <v>4180</v>
      </c>
      <c r="B1053">
        <v>2001</v>
      </c>
      <c r="C1053">
        <v>2001</v>
      </c>
      <c r="D1053">
        <v>2003</v>
      </c>
      <c r="E1053" s="4">
        <v>700000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11903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f t="shared" si="48"/>
        <v>700000</v>
      </c>
      <c r="T1053" s="4">
        <f t="shared" si="49"/>
        <v>11903</v>
      </c>
      <c r="U1053" s="4">
        <v>0</v>
      </c>
      <c r="V1053" s="4">
        <f t="shared" si="50"/>
        <v>11903</v>
      </c>
      <c r="X1053"/>
    </row>
    <row r="1054" spans="1:24" ht="15">
      <c r="A1054">
        <v>4184</v>
      </c>
      <c r="B1054">
        <v>2001</v>
      </c>
      <c r="C1054">
        <v>2002</v>
      </c>
      <c r="D1054">
        <v>2004</v>
      </c>
      <c r="E1054" s="4">
        <v>105000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37256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f t="shared" si="48"/>
        <v>105000</v>
      </c>
      <c r="T1054" s="4">
        <f t="shared" si="49"/>
        <v>37256</v>
      </c>
      <c r="U1054" s="4">
        <v>0</v>
      </c>
      <c r="V1054" s="4">
        <f t="shared" si="50"/>
        <v>37256</v>
      </c>
      <c r="X1054"/>
    </row>
    <row r="1055" spans="1:24" ht="15">
      <c r="A1055">
        <v>4185</v>
      </c>
      <c r="B1055">
        <v>2001</v>
      </c>
      <c r="C1055">
        <v>2004</v>
      </c>
      <c r="D1055">
        <v>2005</v>
      </c>
      <c r="E1055" s="4">
        <v>112500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62640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f t="shared" si="48"/>
        <v>112500</v>
      </c>
      <c r="T1055" s="4">
        <f t="shared" si="49"/>
        <v>62640</v>
      </c>
      <c r="U1055" s="4">
        <v>0</v>
      </c>
      <c r="V1055" s="4">
        <f t="shared" si="50"/>
        <v>62640</v>
      </c>
      <c r="X1055"/>
    </row>
    <row r="1056" spans="1:24" ht="15">
      <c r="A1056">
        <v>4191</v>
      </c>
      <c r="B1056">
        <v>2001</v>
      </c>
      <c r="C1056">
        <v>2002</v>
      </c>
      <c r="D1056">
        <v>2004</v>
      </c>
      <c r="E1056" s="4">
        <v>200000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17176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f t="shared" si="48"/>
        <v>200000</v>
      </c>
      <c r="T1056" s="4">
        <f t="shared" si="49"/>
        <v>17176</v>
      </c>
      <c r="U1056" s="4">
        <v>0</v>
      </c>
      <c r="V1056" s="4">
        <f t="shared" si="50"/>
        <v>17176</v>
      </c>
      <c r="X1056"/>
    </row>
    <row r="1057" spans="1:24" ht="15">
      <c r="A1057">
        <v>4195</v>
      </c>
      <c r="B1057">
        <v>2001</v>
      </c>
      <c r="C1057">
        <v>2003</v>
      </c>
      <c r="D1057">
        <v>2006</v>
      </c>
      <c r="E1057" s="4">
        <v>75000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40627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f t="shared" si="48"/>
        <v>75000</v>
      </c>
      <c r="T1057" s="4">
        <f t="shared" si="49"/>
        <v>40627</v>
      </c>
      <c r="U1057" s="4">
        <v>0</v>
      </c>
      <c r="V1057" s="4">
        <f t="shared" si="50"/>
        <v>40627</v>
      </c>
      <c r="X1057"/>
    </row>
    <row r="1058" spans="1:24" ht="15">
      <c r="A1058">
        <v>4197</v>
      </c>
      <c r="B1058">
        <v>2001</v>
      </c>
      <c r="C1058">
        <v>2003</v>
      </c>
      <c r="D1058">
        <v>2005</v>
      </c>
      <c r="E1058" s="4">
        <v>200000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61894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f t="shared" si="48"/>
        <v>200000</v>
      </c>
      <c r="T1058" s="4">
        <f t="shared" si="49"/>
        <v>61894</v>
      </c>
      <c r="U1058" s="4">
        <v>0</v>
      </c>
      <c r="V1058" s="4">
        <f t="shared" si="50"/>
        <v>61894</v>
      </c>
      <c r="X1058"/>
    </row>
    <row r="1059" spans="1:24" ht="15">
      <c r="A1059">
        <v>4204</v>
      </c>
      <c r="B1059">
        <v>2001</v>
      </c>
      <c r="C1059">
        <v>2005</v>
      </c>
      <c r="D1059">
        <v>2006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360000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32021</v>
      </c>
      <c r="R1059" s="4">
        <v>0</v>
      </c>
      <c r="S1059" s="4">
        <f t="shared" si="48"/>
        <v>360000</v>
      </c>
      <c r="T1059" s="4">
        <f t="shared" si="49"/>
        <v>32021</v>
      </c>
      <c r="U1059" s="4">
        <v>32021</v>
      </c>
      <c r="V1059" s="4">
        <f t="shared" si="50"/>
        <v>64042</v>
      </c>
      <c r="X1059"/>
    </row>
    <row r="1060" spans="1:24" ht="15">
      <c r="A1060">
        <v>4205</v>
      </c>
      <c r="B1060">
        <v>2001</v>
      </c>
      <c r="C1060">
        <v>2002</v>
      </c>
      <c r="D1060">
        <v>2006</v>
      </c>
      <c r="E1060" s="4">
        <v>453238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35802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f t="shared" si="48"/>
        <v>453238</v>
      </c>
      <c r="T1060" s="4">
        <f t="shared" si="49"/>
        <v>35802</v>
      </c>
      <c r="U1060" s="4">
        <v>0</v>
      </c>
      <c r="V1060" s="4">
        <f t="shared" si="50"/>
        <v>35802</v>
      </c>
      <c r="X1060"/>
    </row>
    <row r="1061" spans="1:24" ht="15">
      <c r="A1061">
        <v>4206</v>
      </c>
      <c r="B1061">
        <v>2001</v>
      </c>
      <c r="C1061">
        <v>2002</v>
      </c>
      <c r="D1061">
        <v>2005</v>
      </c>
      <c r="E1061" s="4">
        <v>125000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31380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f t="shared" si="48"/>
        <v>125000</v>
      </c>
      <c r="T1061" s="4">
        <f t="shared" si="49"/>
        <v>31380</v>
      </c>
      <c r="U1061" s="4">
        <v>0</v>
      </c>
      <c r="V1061" s="4">
        <f t="shared" si="50"/>
        <v>31380</v>
      </c>
      <c r="X1061"/>
    </row>
    <row r="1062" spans="1:24" ht="15">
      <c r="A1062">
        <v>4207</v>
      </c>
      <c r="B1062">
        <v>2001</v>
      </c>
      <c r="C1062">
        <v>2003</v>
      </c>
      <c r="D1062">
        <v>2006</v>
      </c>
      <c r="E1062" s="4">
        <v>900000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137665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f t="shared" si="48"/>
        <v>900000</v>
      </c>
      <c r="T1062" s="4">
        <f t="shared" si="49"/>
        <v>137665</v>
      </c>
      <c r="U1062" s="4">
        <v>0</v>
      </c>
      <c r="V1062" s="4">
        <f t="shared" si="50"/>
        <v>137665</v>
      </c>
      <c r="X1062"/>
    </row>
    <row r="1063" spans="1:24" ht="15">
      <c r="A1063">
        <v>4212</v>
      </c>
      <c r="B1063">
        <v>2001</v>
      </c>
      <c r="C1063">
        <v>2002</v>
      </c>
      <c r="D1063">
        <v>2004</v>
      </c>
      <c r="E1063" s="4">
        <v>500000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49638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f t="shared" si="48"/>
        <v>500000</v>
      </c>
      <c r="T1063" s="4">
        <f t="shared" si="49"/>
        <v>49638</v>
      </c>
      <c r="U1063" s="4">
        <v>0</v>
      </c>
      <c r="V1063" s="4">
        <f t="shared" si="50"/>
        <v>49638</v>
      </c>
      <c r="X1063"/>
    </row>
    <row r="1064" spans="1:24" ht="15">
      <c r="A1064">
        <v>4214</v>
      </c>
      <c r="B1064">
        <v>2001</v>
      </c>
      <c r="C1064">
        <v>2004</v>
      </c>
      <c r="D1064">
        <v>2006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462500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10769</v>
      </c>
      <c r="R1064" s="4">
        <v>0</v>
      </c>
      <c r="S1064" s="4">
        <f t="shared" si="48"/>
        <v>462500</v>
      </c>
      <c r="T1064" s="4">
        <f t="shared" si="49"/>
        <v>10769</v>
      </c>
      <c r="U1064" s="4">
        <v>0</v>
      </c>
      <c r="V1064" s="4">
        <f t="shared" si="50"/>
        <v>10769</v>
      </c>
      <c r="X1064"/>
    </row>
    <row r="1065" spans="1:24" ht="15">
      <c r="A1065">
        <v>4216</v>
      </c>
      <c r="B1065">
        <v>2001</v>
      </c>
      <c r="C1065">
        <v>2002</v>
      </c>
      <c r="D1065">
        <v>2005</v>
      </c>
      <c r="E1065" s="4">
        <v>150000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33859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f t="shared" si="48"/>
        <v>150000</v>
      </c>
      <c r="T1065" s="4">
        <f t="shared" si="49"/>
        <v>33859</v>
      </c>
      <c r="U1065" s="4">
        <v>0</v>
      </c>
      <c r="V1065" s="4">
        <f t="shared" si="50"/>
        <v>33859</v>
      </c>
      <c r="X1065"/>
    </row>
    <row r="1066" spans="1:24" ht="15">
      <c r="A1066">
        <v>4219</v>
      </c>
      <c r="B1066">
        <v>2001</v>
      </c>
      <c r="C1066">
        <v>2002</v>
      </c>
      <c r="D1066">
        <v>2003</v>
      </c>
      <c r="E1066" s="4">
        <v>100000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25133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f t="shared" si="48"/>
        <v>100000</v>
      </c>
      <c r="T1066" s="4">
        <f t="shared" si="49"/>
        <v>25133</v>
      </c>
      <c r="U1066" s="4">
        <v>0</v>
      </c>
      <c r="V1066" s="4">
        <f t="shared" si="50"/>
        <v>25133</v>
      </c>
      <c r="X1066"/>
    </row>
    <row r="1067" spans="1:24" ht="15">
      <c r="A1067">
        <v>4220</v>
      </c>
      <c r="B1067">
        <v>2001</v>
      </c>
      <c r="C1067">
        <v>2002</v>
      </c>
      <c r="D1067">
        <v>2006</v>
      </c>
      <c r="E1067" s="4">
        <v>650000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143346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f t="shared" si="48"/>
        <v>650000</v>
      </c>
      <c r="T1067" s="4">
        <f t="shared" si="49"/>
        <v>143346</v>
      </c>
      <c r="U1067" s="4">
        <v>0</v>
      </c>
      <c r="V1067" s="4">
        <f t="shared" si="50"/>
        <v>143346</v>
      </c>
      <c r="X1067"/>
    </row>
    <row r="1068" spans="1:24" ht="15">
      <c r="A1068">
        <v>4222</v>
      </c>
      <c r="B1068">
        <v>2002</v>
      </c>
      <c r="C1068">
        <v>2003</v>
      </c>
      <c r="D1068">
        <v>2005</v>
      </c>
      <c r="E1068" s="4">
        <v>61000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31305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f t="shared" si="48"/>
        <v>61000</v>
      </c>
      <c r="T1068" s="4">
        <f t="shared" si="49"/>
        <v>31305</v>
      </c>
      <c r="U1068" s="4">
        <v>0</v>
      </c>
      <c r="V1068" s="4">
        <f t="shared" si="50"/>
        <v>31305</v>
      </c>
      <c r="X1068"/>
    </row>
    <row r="1069" spans="1:24" ht="15">
      <c r="A1069">
        <v>4228</v>
      </c>
      <c r="B1069">
        <v>2002</v>
      </c>
      <c r="C1069">
        <v>2005</v>
      </c>
      <c r="D1069">
        <v>2007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275000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34689</v>
      </c>
      <c r="R1069" s="4">
        <v>0</v>
      </c>
      <c r="S1069" s="4">
        <f t="shared" si="48"/>
        <v>275000</v>
      </c>
      <c r="T1069" s="4">
        <f t="shared" si="49"/>
        <v>34689</v>
      </c>
      <c r="U1069" s="4">
        <v>34689</v>
      </c>
      <c r="V1069" s="4">
        <f t="shared" si="50"/>
        <v>69378</v>
      </c>
      <c r="X1069"/>
    </row>
    <row r="1070" spans="1:24" ht="15">
      <c r="A1070">
        <v>4229</v>
      </c>
      <c r="B1070">
        <v>2002</v>
      </c>
      <c r="C1070">
        <v>2002</v>
      </c>
      <c r="D1070">
        <v>2004</v>
      </c>
      <c r="E1070" s="4">
        <v>35400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17107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f t="shared" si="48"/>
        <v>35400</v>
      </c>
      <c r="T1070" s="4">
        <f t="shared" si="49"/>
        <v>17107</v>
      </c>
      <c r="U1070" s="4">
        <v>0</v>
      </c>
      <c r="V1070" s="4">
        <f t="shared" si="50"/>
        <v>17107</v>
      </c>
      <c r="X1070"/>
    </row>
    <row r="1071" spans="1:24" ht="15">
      <c r="A1071">
        <v>4231</v>
      </c>
      <c r="B1071">
        <v>2001</v>
      </c>
      <c r="C1071">
        <v>2003</v>
      </c>
      <c r="D1071">
        <v>2005</v>
      </c>
      <c r="E1071" s="4">
        <v>200000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15340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f t="shared" si="48"/>
        <v>200000</v>
      </c>
      <c r="T1071" s="4">
        <f t="shared" si="49"/>
        <v>15340</v>
      </c>
      <c r="U1071" s="4">
        <v>0</v>
      </c>
      <c r="V1071" s="4">
        <f t="shared" si="50"/>
        <v>15340</v>
      </c>
      <c r="X1071"/>
    </row>
    <row r="1072" spans="1:24" ht="15">
      <c r="A1072">
        <v>4232</v>
      </c>
      <c r="B1072">
        <v>2002</v>
      </c>
      <c r="C1072">
        <v>2004</v>
      </c>
      <c r="D1072">
        <v>2006</v>
      </c>
      <c r="E1072" s="4">
        <v>25000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39451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f t="shared" si="48"/>
        <v>25000</v>
      </c>
      <c r="T1072" s="4">
        <f t="shared" si="49"/>
        <v>39451</v>
      </c>
      <c r="U1072" s="4">
        <v>0</v>
      </c>
      <c r="V1072" s="4">
        <f t="shared" si="50"/>
        <v>39451</v>
      </c>
      <c r="X1072"/>
    </row>
    <row r="1073" spans="1:24" ht="15">
      <c r="A1073">
        <v>4239</v>
      </c>
      <c r="B1073">
        <v>2002</v>
      </c>
      <c r="C1073">
        <v>2004</v>
      </c>
      <c r="D1073">
        <v>2005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20000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68878</v>
      </c>
      <c r="R1073" s="4">
        <v>0</v>
      </c>
      <c r="S1073" s="4">
        <f t="shared" si="48"/>
        <v>20000</v>
      </c>
      <c r="T1073" s="4">
        <f t="shared" si="49"/>
        <v>68878</v>
      </c>
      <c r="U1073" s="4">
        <v>0</v>
      </c>
      <c r="V1073" s="4">
        <f t="shared" si="50"/>
        <v>68878</v>
      </c>
      <c r="X1073"/>
    </row>
    <row r="1074" spans="1:24" ht="15">
      <c r="A1074">
        <v>4250</v>
      </c>
      <c r="B1074">
        <v>2001</v>
      </c>
      <c r="C1074">
        <v>2003</v>
      </c>
      <c r="D1074">
        <v>2008</v>
      </c>
      <c r="E1074" s="4">
        <v>50000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67991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f t="shared" si="48"/>
        <v>50000</v>
      </c>
      <c r="T1074" s="4">
        <f t="shared" si="49"/>
        <v>67991</v>
      </c>
      <c r="U1074" s="4">
        <v>16961</v>
      </c>
      <c r="V1074" s="4">
        <f t="shared" si="50"/>
        <v>84952</v>
      </c>
      <c r="X1074"/>
    </row>
    <row r="1075" spans="1:24" ht="15">
      <c r="A1075">
        <v>4253</v>
      </c>
      <c r="B1075">
        <v>2002</v>
      </c>
      <c r="C1075">
        <v>2002</v>
      </c>
      <c r="D1075">
        <v>2005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85000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86989</v>
      </c>
      <c r="R1075" s="4">
        <v>0</v>
      </c>
      <c r="S1075" s="4">
        <f t="shared" si="48"/>
        <v>85000</v>
      </c>
      <c r="T1075" s="4">
        <f t="shared" si="49"/>
        <v>86989</v>
      </c>
      <c r="U1075" s="4">
        <v>0</v>
      </c>
      <c r="V1075" s="4">
        <f t="shared" si="50"/>
        <v>86989</v>
      </c>
      <c r="X1075"/>
    </row>
    <row r="1076" spans="1:24" ht="15">
      <c r="A1076">
        <v>4257</v>
      </c>
      <c r="B1076">
        <v>2002</v>
      </c>
      <c r="C1076">
        <v>2004</v>
      </c>
      <c r="D1076">
        <v>2004</v>
      </c>
      <c r="E1076" s="4">
        <v>40000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108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f t="shared" si="48"/>
        <v>40000</v>
      </c>
      <c r="T1076" s="4">
        <f t="shared" si="49"/>
        <v>108</v>
      </c>
      <c r="U1076" s="4">
        <v>0</v>
      </c>
      <c r="V1076" s="4">
        <f t="shared" si="50"/>
        <v>108</v>
      </c>
      <c r="X1076"/>
    </row>
    <row r="1077" spans="1:24" ht="15">
      <c r="A1077">
        <v>4262</v>
      </c>
      <c r="B1077">
        <v>2002</v>
      </c>
      <c r="C1077">
        <v>2002</v>
      </c>
      <c r="D1077">
        <v>2003</v>
      </c>
      <c r="E1077" s="4">
        <v>325000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7493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f t="shared" si="48"/>
        <v>325000</v>
      </c>
      <c r="T1077" s="4">
        <f t="shared" si="49"/>
        <v>7493</v>
      </c>
      <c r="U1077" s="4">
        <v>7493</v>
      </c>
      <c r="V1077" s="4">
        <f t="shared" si="50"/>
        <v>14986</v>
      </c>
      <c r="X1077"/>
    </row>
    <row r="1078" spans="1:24" ht="15">
      <c r="A1078">
        <v>4263</v>
      </c>
      <c r="B1078">
        <v>2002</v>
      </c>
      <c r="C1078">
        <v>2002</v>
      </c>
      <c r="D1078">
        <v>2004</v>
      </c>
      <c r="E1078" s="4">
        <v>325000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72038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f t="shared" si="48"/>
        <v>325000</v>
      </c>
      <c r="T1078" s="4">
        <f t="shared" si="49"/>
        <v>72038</v>
      </c>
      <c r="U1078" s="4">
        <v>0</v>
      </c>
      <c r="V1078" s="4">
        <f t="shared" si="50"/>
        <v>72038</v>
      </c>
      <c r="X1078"/>
    </row>
    <row r="1079" spans="1:24" ht="15">
      <c r="A1079">
        <v>4266</v>
      </c>
      <c r="B1079">
        <v>2002</v>
      </c>
      <c r="C1079">
        <v>2002</v>
      </c>
      <c r="D1079">
        <v>2002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2000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470</v>
      </c>
      <c r="R1079" s="4">
        <v>0</v>
      </c>
      <c r="S1079" s="4">
        <f t="shared" si="48"/>
        <v>2000</v>
      </c>
      <c r="T1079" s="4">
        <f t="shared" si="49"/>
        <v>470</v>
      </c>
      <c r="U1079" s="4">
        <v>0</v>
      </c>
      <c r="V1079" s="4">
        <f t="shared" si="50"/>
        <v>470</v>
      </c>
      <c r="X1079"/>
    </row>
    <row r="1080" spans="1:24" ht="15">
      <c r="A1080">
        <v>4271</v>
      </c>
      <c r="B1080">
        <v>2002</v>
      </c>
      <c r="C1080">
        <v>2002</v>
      </c>
      <c r="D1080">
        <v>2004</v>
      </c>
      <c r="E1080" s="4">
        <v>17000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3240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f t="shared" si="48"/>
        <v>17000</v>
      </c>
      <c r="T1080" s="4">
        <f t="shared" si="49"/>
        <v>3240</v>
      </c>
      <c r="U1080" s="4">
        <v>0</v>
      </c>
      <c r="V1080" s="4">
        <f t="shared" si="50"/>
        <v>3240</v>
      </c>
      <c r="X1080"/>
    </row>
    <row r="1081" spans="1:24" ht="15">
      <c r="A1081">
        <v>4275</v>
      </c>
      <c r="B1081">
        <v>2002</v>
      </c>
      <c r="C1081">
        <v>2002</v>
      </c>
      <c r="D1081">
        <v>2005</v>
      </c>
      <c r="E1081" s="4">
        <v>15000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1474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f t="shared" si="48"/>
        <v>15000</v>
      </c>
      <c r="T1081" s="4">
        <f t="shared" si="49"/>
        <v>1474</v>
      </c>
      <c r="U1081" s="4">
        <v>0</v>
      </c>
      <c r="V1081" s="4">
        <f t="shared" si="50"/>
        <v>1474</v>
      </c>
      <c r="X1081"/>
    </row>
    <row r="1082" spans="1:24" ht="15">
      <c r="A1082">
        <v>4278</v>
      </c>
      <c r="B1082">
        <v>2002</v>
      </c>
      <c r="C1082">
        <v>2002</v>
      </c>
      <c r="D1082">
        <v>2007</v>
      </c>
      <c r="E1082" s="4">
        <v>975000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70025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f t="shared" si="48"/>
        <v>975000</v>
      </c>
      <c r="T1082" s="4">
        <f t="shared" si="49"/>
        <v>70025</v>
      </c>
      <c r="U1082" s="4">
        <v>0</v>
      </c>
      <c r="V1082" s="4">
        <f t="shared" si="50"/>
        <v>70025</v>
      </c>
      <c r="X1082"/>
    </row>
    <row r="1083" spans="1:24" ht="15">
      <c r="A1083">
        <v>4279</v>
      </c>
      <c r="B1083">
        <v>2002</v>
      </c>
      <c r="C1083">
        <v>2005</v>
      </c>
      <c r="D1083">
        <v>2007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670000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92390</v>
      </c>
      <c r="R1083" s="4">
        <v>0</v>
      </c>
      <c r="S1083" s="4">
        <f t="shared" si="48"/>
        <v>670000</v>
      </c>
      <c r="T1083" s="4">
        <f t="shared" si="49"/>
        <v>92390</v>
      </c>
      <c r="U1083" s="4">
        <v>0</v>
      </c>
      <c r="V1083" s="4">
        <f t="shared" si="50"/>
        <v>92390</v>
      </c>
      <c r="X1083"/>
    </row>
    <row r="1084" spans="1:24" ht="15">
      <c r="A1084">
        <v>4282</v>
      </c>
      <c r="B1084">
        <v>2002</v>
      </c>
      <c r="C1084">
        <v>2002</v>
      </c>
      <c r="D1084">
        <v>2004</v>
      </c>
      <c r="E1084" s="4">
        <v>150000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23911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f t="shared" si="48"/>
        <v>150000</v>
      </c>
      <c r="T1084" s="4">
        <f t="shared" si="49"/>
        <v>23911</v>
      </c>
      <c r="U1084" s="4">
        <v>11260</v>
      </c>
      <c r="V1084" s="4">
        <f t="shared" si="50"/>
        <v>35171</v>
      </c>
      <c r="X1084"/>
    </row>
    <row r="1085" spans="1:24" ht="15">
      <c r="A1085">
        <v>4284</v>
      </c>
      <c r="B1085">
        <v>2002</v>
      </c>
      <c r="C1085">
        <v>2003</v>
      </c>
      <c r="D1085">
        <v>2006</v>
      </c>
      <c r="E1085" s="4">
        <v>225000</v>
      </c>
      <c r="F1085" s="4">
        <v>225000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11068</v>
      </c>
      <c r="M1085" s="4">
        <v>15933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f t="shared" si="48"/>
        <v>450000</v>
      </c>
      <c r="T1085" s="4">
        <f t="shared" si="49"/>
        <v>27001</v>
      </c>
      <c r="U1085" s="4">
        <v>32156</v>
      </c>
      <c r="V1085" s="4">
        <f t="shared" si="50"/>
        <v>59157</v>
      </c>
      <c r="X1085"/>
    </row>
    <row r="1086" spans="1:24" ht="15">
      <c r="A1086">
        <v>4285</v>
      </c>
      <c r="B1086">
        <v>2002</v>
      </c>
      <c r="C1086">
        <v>2002</v>
      </c>
      <c r="D1086">
        <v>2006</v>
      </c>
      <c r="E1086" s="4">
        <v>200000</v>
      </c>
      <c r="F1086" s="4">
        <v>0</v>
      </c>
      <c r="G1086" s="4">
        <v>0</v>
      </c>
      <c r="H1086" s="4">
        <v>0</v>
      </c>
      <c r="I1086" s="4">
        <v>0</v>
      </c>
      <c r="J1086" s="4">
        <v>50000</v>
      </c>
      <c r="K1086" s="4">
        <v>0</v>
      </c>
      <c r="L1086" s="4">
        <v>16891</v>
      </c>
      <c r="M1086" s="4">
        <v>0</v>
      </c>
      <c r="N1086" s="4">
        <v>0</v>
      </c>
      <c r="O1086" s="4">
        <v>0</v>
      </c>
      <c r="P1086" s="4">
        <v>0</v>
      </c>
      <c r="Q1086" s="4">
        <v>20407</v>
      </c>
      <c r="R1086" s="4">
        <v>0</v>
      </c>
      <c r="S1086" s="4">
        <f t="shared" si="48"/>
        <v>250000</v>
      </c>
      <c r="T1086" s="4">
        <f t="shared" si="49"/>
        <v>37298</v>
      </c>
      <c r="U1086" s="4">
        <v>0</v>
      </c>
      <c r="V1086" s="4">
        <f t="shared" si="50"/>
        <v>37298</v>
      </c>
      <c r="X1086"/>
    </row>
    <row r="1087" spans="1:24" ht="15">
      <c r="A1087">
        <v>4286</v>
      </c>
      <c r="B1087">
        <v>2002</v>
      </c>
      <c r="C1087">
        <v>2002</v>
      </c>
      <c r="D1087">
        <v>2004</v>
      </c>
      <c r="E1087" s="4">
        <v>225000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37567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f t="shared" si="48"/>
        <v>225000</v>
      </c>
      <c r="T1087" s="4">
        <f t="shared" si="49"/>
        <v>37567</v>
      </c>
      <c r="U1087" s="4">
        <v>41729</v>
      </c>
      <c r="V1087" s="4">
        <f t="shared" si="50"/>
        <v>79296</v>
      </c>
      <c r="X1087"/>
    </row>
    <row r="1088" spans="1:24" ht="15">
      <c r="A1088">
        <v>4287</v>
      </c>
      <c r="B1088">
        <v>2002</v>
      </c>
      <c r="C1088">
        <v>2003</v>
      </c>
      <c r="D1088">
        <v>2007</v>
      </c>
      <c r="E1088" s="4">
        <v>29678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66450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f t="shared" si="48"/>
        <v>29678</v>
      </c>
      <c r="T1088" s="4">
        <f t="shared" si="49"/>
        <v>66450</v>
      </c>
      <c r="U1088" s="4">
        <v>0</v>
      </c>
      <c r="V1088" s="4">
        <f t="shared" si="50"/>
        <v>66450</v>
      </c>
      <c r="X1088"/>
    </row>
    <row r="1089" spans="1:24" ht="15">
      <c r="A1089">
        <v>4288</v>
      </c>
      <c r="B1089">
        <v>2002</v>
      </c>
      <c r="C1089">
        <v>2002</v>
      </c>
      <c r="D1089">
        <v>2007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600000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36198</v>
      </c>
      <c r="R1089" s="4">
        <v>0</v>
      </c>
      <c r="S1089" s="4">
        <f t="shared" si="48"/>
        <v>600000</v>
      </c>
      <c r="T1089" s="4">
        <f t="shared" si="49"/>
        <v>36198</v>
      </c>
      <c r="U1089" s="4">
        <v>36198</v>
      </c>
      <c r="V1089" s="4">
        <f t="shared" si="50"/>
        <v>72396</v>
      </c>
      <c r="X1089"/>
    </row>
    <row r="1090" spans="1:24" ht="15">
      <c r="A1090">
        <v>4300</v>
      </c>
      <c r="B1090">
        <v>2002</v>
      </c>
      <c r="C1090">
        <v>2002</v>
      </c>
      <c r="D1090">
        <v>2006</v>
      </c>
      <c r="E1090" s="4">
        <v>37500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9452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f aca="true" t="shared" si="51" ref="S1090:S1153">SUM(E1090:K1090)</f>
        <v>37500</v>
      </c>
      <c r="T1090" s="4">
        <f aca="true" t="shared" si="52" ref="T1090:T1153">SUM(L1090:R1090)</f>
        <v>9452</v>
      </c>
      <c r="U1090" s="4">
        <v>0</v>
      </c>
      <c r="V1090" s="4">
        <f t="shared" si="50"/>
        <v>9452</v>
      </c>
      <c r="X1090"/>
    </row>
    <row r="1091" spans="1:24" ht="15">
      <c r="A1091">
        <v>4302</v>
      </c>
      <c r="B1091">
        <v>2002</v>
      </c>
      <c r="C1091">
        <v>2003</v>
      </c>
      <c r="D1091">
        <v>2005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200000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37501</v>
      </c>
      <c r="R1091" s="4">
        <v>0</v>
      </c>
      <c r="S1091" s="4">
        <f t="shared" si="51"/>
        <v>200000</v>
      </c>
      <c r="T1091" s="4">
        <f t="shared" si="52"/>
        <v>37501</v>
      </c>
      <c r="U1091" s="4">
        <v>37500</v>
      </c>
      <c r="V1091" s="4">
        <f aca="true" t="shared" si="53" ref="V1091:V1154">U1091+T1091</f>
        <v>75001</v>
      </c>
      <c r="X1091"/>
    </row>
    <row r="1092" spans="1:24" ht="15">
      <c r="A1092">
        <v>4303</v>
      </c>
      <c r="B1092">
        <v>2002</v>
      </c>
      <c r="C1092">
        <v>2002</v>
      </c>
      <c r="D1092">
        <v>2005</v>
      </c>
      <c r="E1092" s="4">
        <v>1000000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153234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f t="shared" si="51"/>
        <v>1000000</v>
      </c>
      <c r="T1092" s="4">
        <f t="shared" si="52"/>
        <v>153234</v>
      </c>
      <c r="U1092" s="4">
        <v>0</v>
      </c>
      <c r="V1092" s="4">
        <f t="shared" si="53"/>
        <v>153234</v>
      </c>
      <c r="X1092"/>
    </row>
    <row r="1093" spans="1:24" ht="15">
      <c r="A1093">
        <v>4306</v>
      </c>
      <c r="B1093">
        <v>2002</v>
      </c>
      <c r="C1093">
        <v>2004</v>
      </c>
      <c r="D1093">
        <v>2008</v>
      </c>
      <c r="E1093" s="4">
        <v>250000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121973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f t="shared" si="51"/>
        <v>250000</v>
      </c>
      <c r="T1093" s="4">
        <f t="shared" si="52"/>
        <v>121973</v>
      </c>
      <c r="U1093" s="4">
        <v>60576</v>
      </c>
      <c r="V1093" s="4">
        <f t="shared" si="53"/>
        <v>182549</v>
      </c>
      <c r="X1093"/>
    </row>
    <row r="1094" spans="1:24" ht="15">
      <c r="A1094">
        <v>4311</v>
      </c>
      <c r="B1094">
        <v>2002</v>
      </c>
      <c r="C1094">
        <v>2004</v>
      </c>
      <c r="D1094">
        <v>2007</v>
      </c>
      <c r="E1094" s="4">
        <v>25000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37620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f t="shared" si="51"/>
        <v>25000</v>
      </c>
      <c r="T1094" s="4">
        <f t="shared" si="52"/>
        <v>37620</v>
      </c>
      <c r="U1094" s="4">
        <v>0</v>
      </c>
      <c r="V1094" s="4">
        <f t="shared" si="53"/>
        <v>37620</v>
      </c>
      <c r="X1094"/>
    </row>
    <row r="1095" spans="1:24" ht="15">
      <c r="A1095">
        <v>4312</v>
      </c>
      <c r="B1095">
        <v>2002</v>
      </c>
      <c r="C1095">
        <v>2003</v>
      </c>
      <c r="D1095">
        <v>2007</v>
      </c>
      <c r="E1095" s="4">
        <v>205743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19601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f t="shared" si="51"/>
        <v>205743</v>
      </c>
      <c r="T1095" s="4">
        <f t="shared" si="52"/>
        <v>19601</v>
      </c>
      <c r="U1095" s="4">
        <v>19601</v>
      </c>
      <c r="V1095" s="4">
        <f t="shared" si="53"/>
        <v>39202</v>
      </c>
      <c r="X1095"/>
    </row>
    <row r="1096" spans="1:24" ht="15">
      <c r="A1096">
        <v>4327</v>
      </c>
      <c r="B1096">
        <v>2002</v>
      </c>
      <c r="C1096">
        <v>2003</v>
      </c>
      <c r="D1096">
        <v>2005</v>
      </c>
      <c r="E1096" s="4">
        <v>175000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35498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f t="shared" si="51"/>
        <v>175000</v>
      </c>
      <c r="T1096" s="4">
        <f t="shared" si="52"/>
        <v>35498</v>
      </c>
      <c r="U1096" s="4">
        <v>0</v>
      </c>
      <c r="V1096" s="4">
        <f t="shared" si="53"/>
        <v>35498</v>
      </c>
      <c r="X1096"/>
    </row>
    <row r="1097" spans="1:24" ht="15">
      <c r="A1097">
        <v>4328</v>
      </c>
      <c r="B1097">
        <v>2002</v>
      </c>
      <c r="C1097">
        <v>2004</v>
      </c>
      <c r="D1097">
        <v>2004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400000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3443</v>
      </c>
      <c r="R1097" s="4">
        <v>0</v>
      </c>
      <c r="S1097" s="4">
        <f t="shared" si="51"/>
        <v>400000</v>
      </c>
      <c r="T1097" s="4">
        <f t="shared" si="52"/>
        <v>3443</v>
      </c>
      <c r="U1097" s="4">
        <v>0</v>
      </c>
      <c r="V1097" s="4">
        <f t="shared" si="53"/>
        <v>3443</v>
      </c>
      <c r="X1097"/>
    </row>
    <row r="1098" spans="1:24" ht="15">
      <c r="A1098">
        <v>4329</v>
      </c>
      <c r="B1098">
        <v>2002</v>
      </c>
      <c r="C1098">
        <v>2003</v>
      </c>
      <c r="D1098">
        <v>2004</v>
      </c>
      <c r="E1098" s="4">
        <v>25000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13307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f t="shared" si="51"/>
        <v>25000</v>
      </c>
      <c r="T1098" s="4">
        <f t="shared" si="52"/>
        <v>13307</v>
      </c>
      <c r="U1098" s="4">
        <v>0</v>
      </c>
      <c r="V1098" s="4">
        <f t="shared" si="53"/>
        <v>13307</v>
      </c>
      <c r="X1098"/>
    </row>
    <row r="1099" spans="1:24" ht="15">
      <c r="A1099">
        <v>4339</v>
      </c>
      <c r="B1099">
        <v>2002</v>
      </c>
      <c r="C1099">
        <v>2004</v>
      </c>
      <c r="D1099">
        <v>2006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150000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5144</v>
      </c>
      <c r="R1099" s="4">
        <v>0</v>
      </c>
      <c r="S1099" s="4">
        <f t="shared" si="51"/>
        <v>150000</v>
      </c>
      <c r="T1099" s="4">
        <f t="shared" si="52"/>
        <v>5144</v>
      </c>
      <c r="U1099" s="4">
        <v>5144</v>
      </c>
      <c r="V1099" s="4">
        <f t="shared" si="53"/>
        <v>10288</v>
      </c>
      <c r="X1099"/>
    </row>
    <row r="1100" spans="1:24" ht="15">
      <c r="A1100">
        <v>4340</v>
      </c>
      <c r="B1100">
        <v>2002</v>
      </c>
      <c r="C1100">
        <v>2004</v>
      </c>
      <c r="D1100">
        <v>2005</v>
      </c>
      <c r="E1100" s="4">
        <v>500000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9100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f t="shared" si="51"/>
        <v>500000</v>
      </c>
      <c r="T1100" s="4">
        <f t="shared" si="52"/>
        <v>9100</v>
      </c>
      <c r="U1100" s="4">
        <v>39132</v>
      </c>
      <c r="V1100" s="4">
        <f t="shared" si="53"/>
        <v>48232</v>
      </c>
      <c r="X1100"/>
    </row>
    <row r="1101" spans="1:24" ht="15">
      <c r="A1101">
        <v>4343</v>
      </c>
      <c r="B1101">
        <v>2002</v>
      </c>
      <c r="C1101">
        <v>2003</v>
      </c>
      <c r="D1101">
        <v>2005</v>
      </c>
      <c r="E1101" s="4">
        <v>175000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69646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f t="shared" si="51"/>
        <v>175000</v>
      </c>
      <c r="T1101" s="4">
        <f t="shared" si="52"/>
        <v>69646</v>
      </c>
      <c r="U1101" s="4">
        <v>0</v>
      </c>
      <c r="V1101" s="4">
        <f t="shared" si="53"/>
        <v>69646</v>
      </c>
      <c r="X1101"/>
    </row>
    <row r="1102" spans="1:24" ht="15">
      <c r="A1102">
        <v>4349</v>
      </c>
      <c r="B1102">
        <v>2002</v>
      </c>
      <c r="C1102">
        <v>2002</v>
      </c>
      <c r="D1102">
        <v>2006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200000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19739</v>
      </c>
      <c r="R1102" s="4">
        <v>0</v>
      </c>
      <c r="S1102" s="4">
        <f t="shared" si="51"/>
        <v>200000</v>
      </c>
      <c r="T1102" s="4">
        <f t="shared" si="52"/>
        <v>19739</v>
      </c>
      <c r="U1102" s="4">
        <v>19739</v>
      </c>
      <c r="V1102" s="4">
        <f t="shared" si="53"/>
        <v>39478</v>
      </c>
      <c r="X1102"/>
    </row>
    <row r="1103" spans="1:24" ht="15">
      <c r="A1103">
        <v>4350</v>
      </c>
      <c r="B1103">
        <v>2002</v>
      </c>
      <c r="C1103">
        <v>2004</v>
      </c>
      <c r="D1103">
        <v>2006</v>
      </c>
      <c r="E1103" s="4">
        <v>800000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90844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f t="shared" si="51"/>
        <v>800000</v>
      </c>
      <c r="T1103" s="4">
        <f t="shared" si="52"/>
        <v>90844</v>
      </c>
      <c r="U1103" s="4">
        <v>0</v>
      </c>
      <c r="V1103" s="4">
        <f t="shared" si="53"/>
        <v>90844</v>
      </c>
      <c r="X1103"/>
    </row>
    <row r="1104" spans="1:24" ht="15">
      <c r="A1104">
        <v>4352</v>
      </c>
      <c r="B1104">
        <v>2002</v>
      </c>
      <c r="C1104">
        <v>2005</v>
      </c>
      <c r="D1104">
        <v>2007</v>
      </c>
      <c r="E1104" s="4">
        <v>35000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87794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f t="shared" si="51"/>
        <v>35000</v>
      </c>
      <c r="T1104" s="4">
        <f t="shared" si="52"/>
        <v>87794</v>
      </c>
      <c r="U1104" s="4">
        <v>0</v>
      </c>
      <c r="V1104" s="4">
        <f t="shared" si="53"/>
        <v>87794</v>
      </c>
      <c r="X1104"/>
    </row>
    <row r="1105" spans="1:24" ht="15">
      <c r="A1105">
        <v>4359</v>
      </c>
      <c r="B1105">
        <v>2002</v>
      </c>
      <c r="C1105">
        <v>2003</v>
      </c>
      <c r="D1105">
        <v>2005</v>
      </c>
      <c r="E1105" s="4">
        <v>90000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16624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f t="shared" si="51"/>
        <v>90000</v>
      </c>
      <c r="T1105" s="4">
        <f t="shared" si="52"/>
        <v>16624</v>
      </c>
      <c r="U1105" s="4">
        <v>0</v>
      </c>
      <c r="V1105" s="4">
        <f t="shared" si="53"/>
        <v>16624</v>
      </c>
      <c r="X1105"/>
    </row>
    <row r="1106" spans="1:24" ht="15">
      <c r="A1106">
        <v>4366</v>
      </c>
      <c r="B1106">
        <v>2002</v>
      </c>
      <c r="C1106">
        <v>2004</v>
      </c>
      <c r="D1106">
        <v>2006</v>
      </c>
      <c r="E1106" s="4">
        <v>420000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17178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f t="shared" si="51"/>
        <v>420000</v>
      </c>
      <c r="T1106" s="4">
        <f t="shared" si="52"/>
        <v>17178</v>
      </c>
      <c r="U1106" s="4">
        <v>17178</v>
      </c>
      <c r="V1106" s="4">
        <f t="shared" si="53"/>
        <v>34356</v>
      </c>
      <c r="X1106"/>
    </row>
    <row r="1107" spans="1:24" ht="15">
      <c r="A1107">
        <v>4368</v>
      </c>
      <c r="B1107">
        <v>2002</v>
      </c>
      <c r="C1107">
        <v>2003</v>
      </c>
      <c r="D1107">
        <v>2004</v>
      </c>
      <c r="E1107" s="4">
        <v>200000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46131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f t="shared" si="51"/>
        <v>200000</v>
      </c>
      <c r="T1107" s="4">
        <f t="shared" si="52"/>
        <v>46131</v>
      </c>
      <c r="U1107" s="4">
        <v>0</v>
      </c>
      <c r="V1107" s="4">
        <f t="shared" si="53"/>
        <v>46131</v>
      </c>
      <c r="X1107"/>
    </row>
    <row r="1108" spans="1:24" ht="15">
      <c r="A1108">
        <v>4369</v>
      </c>
      <c r="B1108">
        <v>2002</v>
      </c>
      <c r="C1108">
        <v>2004</v>
      </c>
      <c r="D1108">
        <v>2005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500000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f t="shared" si="51"/>
        <v>500000</v>
      </c>
      <c r="T1108" s="4">
        <f t="shared" si="52"/>
        <v>0</v>
      </c>
      <c r="U1108" s="4">
        <v>0</v>
      </c>
      <c r="V1108" s="4">
        <f t="shared" si="53"/>
        <v>0</v>
      </c>
      <c r="X1108"/>
    </row>
    <row r="1109" spans="1:24" ht="15">
      <c r="A1109">
        <v>4370</v>
      </c>
      <c r="B1109">
        <v>2002</v>
      </c>
      <c r="C1109">
        <v>2003</v>
      </c>
      <c r="D1109">
        <v>2005</v>
      </c>
      <c r="E1109" s="4">
        <v>500000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25286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f t="shared" si="51"/>
        <v>500000</v>
      </c>
      <c r="T1109" s="4">
        <f t="shared" si="52"/>
        <v>25286</v>
      </c>
      <c r="U1109" s="4">
        <v>0</v>
      </c>
      <c r="V1109" s="4">
        <f t="shared" si="53"/>
        <v>25286</v>
      </c>
      <c r="X1109"/>
    </row>
    <row r="1110" spans="1:24" ht="15">
      <c r="A1110">
        <v>4371</v>
      </c>
      <c r="B1110">
        <v>2002</v>
      </c>
      <c r="C1110">
        <v>2002</v>
      </c>
      <c r="D1110">
        <v>2004</v>
      </c>
      <c r="E1110" s="4">
        <v>950000</v>
      </c>
      <c r="F1110" s="4">
        <v>0</v>
      </c>
      <c r="G1110" s="4">
        <v>0</v>
      </c>
      <c r="H1110" s="4">
        <v>0</v>
      </c>
      <c r="I1110" s="4">
        <v>0</v>
      </c>
      <c r="J1110" s="4">
        <v>700000</v>
      </c>
      <c r="K1110" s="4">
        <v>0</v>
      </c>
      <c r="L1110" s="4">
        <v>40793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f t="shared" si="51"/>
        <v>1650000</v>
      </c>
      <c r="T1110" s="4">
        <f t="shared" si="52"/>
        <v>40793</v>
      </c>
      <c r="U1110" s="4">
        <v>0</v>
      </c>
      <c r="V1110" s="4">
        <f t="shared" si="53"/>
        <v>40793</v>
      </c>
      <c r="X1110"/>
    </row>
    <row r="1111" spans="1:24" ht="15">
      <c r="A1111">
        <v>4373</v>
      </c>
      <c r="B1111">
        <v>2002</v>
      </c>
      <c r="C1111">
        <v>2004</v>
      </c>
      <c r="D1111">
        <v>2006</v>
      </c>
      <c r="E1111" s="4">
        <v>200000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62061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f t="shared" si="51"/>
        <v>200000</v>
      </c>
      <c r="T1111" s="4">
        <f t="shared" si="52"/>
        <v>62061</v>
      </c>
      <c r="U1111" s="4">
        <v>0</v>
      </c>
      <c r="V1111" s="4">
        <f t="shared" si="53"/>
        <v>62061</v>
      </c>
      <c r="X1111"/>
    </row>
    <row r="1112" spans="1:24" ht="15">
      <c r="A1112">
        <v>4376</v>
      </c>
      <c r="B1112">
        <v>2002</v>
      </c>
      <c r="C1112">
        <v>2004</v>
      </c>
      <c r="D1112">
        <v>2005</v>
      </c>
      <c r="E1112" s="4">
        <v>650000</v>
      </c>
      <c r="F1112" s="4">
        <v>0</v>
      </c>
      <c r="G1112" s="4">
        <v>0</v>
      </c>
      <c r="H1112" s="4">
        <v>0</v>
      </c>
      <c r="I1112" s="4">
        <v>0</v>
      </c>
      <c r="J1112" s="4">
        <v>1000000</v>
      </c>
      <c r="K1112" s="4">
        <v>0</v>
      </c>
      <c r="L1112" s="4">
        <v>59623</v>
      </c>
      <c r="M1112" s="4">
        <v>0</v>
      </c>
      <c r="N1112" s="4">
        <v>0</v>
      </c>
      <c r="O1112" s="4">
        <v>0</v>
      </c>
      <c r="P1112" s="4">
        <v>0</v>
      </c>
      <c r="Q1112" s="4">
        <v>69623</v>
      </c>
      <c r="R1112" s="4">
        <v>0</v>
      </c>
      <c r="S1112" s="4">
        <f t="shared" si="51"/>
        <v>1650000</v>
      </c>
      <c r="T1112" s="4">
        <f t="shared" si="52"/>
        <v>129246</v>
      </c>
      <c r="U1112" s="4">
        <v>0</v>
      </c>
      <c r="V1112" s="4">
        <f t="shared" si="53"/>
        <v>129246</v>
      </c>
      <c r="X1112"/>
    </row>
    <row r="1113" spans="1:24" ht="15">
      <c r="A1113">
        <v>4383</v>
      </c>
      <c r="B1113">
        <v>2002</v>
      </c>
      <c r="C1113">
        <v>2004</v>
      </c>
      <c r="D1113">
        <v>2008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57000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33552</v>
      </c>
      <c r="R1113" s="4">
        <v>0</v>
      </c>
      <c r="S1113" s="4">
        <f t="shared" si="51"/>
        <v>57000</v>
      </c>
      <c r="T1113" s="4">
        <f t="shared" si="52"/>
        <v>33552</v>
      </c>
      <c r="U1113" s="4">
        <v>0</v>
      </c>
      <c r="V1113" s="4">
        <f t="shared" si="53"/>
        <v>33552</v>
      </c>
      <c r="X1113"/>
    </row>
    <row r="1114" spans="1:24" ht="15">
      <c r="A1114">
        <v>4392</v>
      </c>
      <c r="B1114">
        <v>2002</v>
      </c>
      <c r="C1114">
        <v>2004</v>
      </c>
      <c r="D1114">
        <v>2007</v>
      </c>
      <c r="E1114" s="4">
        <v>41750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26571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f t="shared" si="51"/>
        <v>41750</v>
      </c>
      <c r="T1114" s="4">
        <f t="shared" si="52"/>
        <v>26571</v>
      </c>
      <c r="U1114" s="4">
        <v>0</v>
      </c>
      <c r="V1114" s="4">
        <f t="shared" si="53"/>
        <v>26571</v>
      </c>
      <c r="X1114"/>
    </row>
    <row r="1115" spans="1:24" ht="15">
      <c r="A1115">
        <v>4395</v>
      </c>
      <c r="B1115">
        <v>2002</v>
      </c>
      <c r="C1115">
        <v>2005</v>
      </c>
      <c r="D1115">
        <v>2007</v>
      </c>
      <c r="E1115" s="4">
        <v>29440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33666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f t="shared" si="51"/>
        <v>29440</v>
      </c>
      <c r="T1115" s="4">
        <f t="shared" si="52"/>
        <v>33666</v>
      </c>
      <c r="U1115" s="4">
        <v>0</v>
      </c>
      <c r="V1115" s="4">
        <f t="shared" si="53"/>
        <v>33666</v>
      </c>
      <c r="X1115"/>
    </row>
    <row r="1116" spans="1:24" ht="15">
      <c r="A1116">
        <v>4400</v>
      </c>
      <c r="B1116">
        <v>2002</v>
      </c>
      <c r="C1116">
        <v>2002</v>
      </c>
      <c r="D1116">
        <v>2002</v>
      </c>
      <c r="E1116" s="4">
        <v>1000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417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f t="shared" si="51"/>
        <v>1000</v>
      </c>
      <c r="T1116" s="4">
        <f t="shared" si="52"/>
        <v>417</v>
      </c>
      <c r="U1116" s="4">
        <v>0</v>
      </c>
      <c r="V1116" s="4">
        <f t="shared" si="53"/>
        <v>417</v>
      </c>
      <c r="X1116"/>
    </row>
    <row r="1117" spans="1:24" ht="15">
      <c r="A1117">
        <v>4407</v>
      </c>
      <c r="B1117">
        <v>2002</v>
      </c>
      <c r="C1117">
        <v>2004</v>
      </c>
      <c r="D1117">
        <v>2005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235000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1595</v>
      </c>
      <c r="R1117" s="4">
        <v>0</v>
      </c>
      <c r="S1117" s="4">
        <f t="shared" si="51"/>
        <v>235000</v>
      </c>
      <c r="T1117" s="4">
        <f t="shared" si="52"/>
        <v>1595</v>
      </c>
      <c r="U1117" s="4">
        <v>0</v>
      </c>
      <c r="V1117" s="4">
        <f t="shared" si="53"/>
        <v>1595</v>
      </c>
      <c r="X1117"/>
    </row>
    <row r="1118" spans="1:24" ht="15">
      <c r="A1118">
        <v>4410</v>
      </c>
      <c r="B1118">
        <v>2002</v>
      </c>
      <c r="C1118">
        <v>2004</v>
      </c>
      <c r="D1118">
        <v>2006</v>
      </c>
      <c r="E1118" s="4">
        <v>400000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13487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f t="shared" si="51"/>
        <v>400000</v>
      </c>
      <c r="T1118" s="4">
        <f t="shared" si="52"/>
        <v>13487</v>
      </c>
      <c r="U1118" s="4">
        <v>0</v>
      </c>
      <c r="V1118" s="4">
        <f t="shared" si="53"/>
        <v>13487</v>
      </c>
      <c r="X1118"/>
    </row>
    <row r="1119" spans="1:24" ht="15">
      <c r="A1119">
        <v>4415</v>
      </c>
      <c r="B1119">
        <v>1987</v>
      </c>
      <c r="C1119">
        <v>1995</v>
      </c>
      <c r="D1119">
        <v>1998</v>
      </c>
      <c r="E1119" s="4">
        <v>490000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119571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f t="shared" si="51"/>
        <v>490000</v>
      </c>
      <c r="T1119" s="4">
        <f t="shared" si="52"/>
        <v>119571</v>
      </c>
      <c r="U1119" s="4">
        <v>0</v>
      </c>
      <c r="V1119" s="4">
        <f t="shared" si="53"/>
        <v>119571</v>
      </c>
      <c r="X1119"/>
    </row>
    <row r="1120" spans="1:24" ht="15">
      <c r="A1120">
        <v>4418</v>
      </c>
      <c r="B1120">
        <v>2002</v>
      </c>
      <c r="C1120">
        <v>2003</v>
      </c>
      <c r="D1120">
        <v>2006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750000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50807</v>
      </c>
      <c r="R1120" s="4">
        <v>0</v>
      </c>
      <c r="S1120" s="4">
        <f t="shared" si="51"/>
        <v>750000</v>
      </c>
      <c r="T1120" s="4">
        <f t="shared" si="52"/>
        <v>50807</v>
      </c>
      <c r="U1120" s="4">
        <v>37239</v>
      </c>
      <c r="V1120" s="4">
        <f t="shared" si="53"/>
        <v>88046</v>
      </c>
      <c r="X1120"/>
    </row>
    <row r="1121" spans="1:24" ht="15">
      <c r="A1121">
        <v>4419</v>
      </c>
      <c r="B1121">
        <v>2002</v>
      </c>
      <c r="C1121">
        <v>2003</v>
      </c>
      <c r="D1121">
        <v>2006</v>
      </c>
      <c r="E1121" s="4">
        <v>300000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100552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f t="shared" si="51"/>
        <v>300000</v>
      </c>
      <c r="T1121" s="4">
        <f t="shared" si="52"/>
        <v>100552</v>
      </c>
      <c r="U1121" s="4">
        <v>0</v>
      </c>
      <c r="V1121" s="4">
        <f t="shared" si="53"/>
        <v>100552</v>
      </c>
      <c r="X1121"/>
    </row>
    <row r="1122" spans="1:24" ht="15">
      <c r="A1122">
        <v>4421</v>
      </c>
      <c r="B1122">
        <v>2002</v>
      </c>
      <c r="C1122">
        <v>2005</v>
      </c>
      <c r="D1122">
        <v>2007</v>
      </c>
      <c r="E1122" s="4">
        <v>275000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11480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f t="shared" si="51"/>
        <v>275000</v>
      </c>
      <c r="T1122" s="4">
        <f t="shared" si="52"/>
        <v>11480</v>
      </c>
      <c r="U1122" s="4">
        <v>0</v>
      </c>
      <c r="V1122" s="4">
        <f t="shared" si="53"/>
        <v>11480</v>
      </c>
      <c r="X1122"/>
    </row>
    <row r="1123" spans="1:24" ht="15">
      <c r="A1123">
        <v>4422</v>
      </c>
      <c r="B1123">
        <v>2002</v>
      </c>
      <c r="C1123">
        <v>2005</v>
      </c>
      <c r="D1123">
        <v>2007</v>
      </c>
      <c r="E1123" s="4">
        <v>37500</v>
      </c>
      <c r="F1123" s="4">
        <v>0</v>
      </c>
      <c r="G1123" s="4">
        <v>0</v>
      </c>
      <c r="H1123" s="4">
        <v>0</v>
      </c>
      <c r="I1123" s="4">
        <v>0</v>
      </c>
      <c r="J1123" s="4">
        <v>37500</v>
      </c>
      <c r="K1123" s="4">
        <v>0</v>
      </c>
      <c r="L1123" s="4">
        <v>8498</v>
      </c>
      <c r="M1123" s="4">
        <v>0</v>
      </c>
      <c r="N1123" s="4">
        <v>0</v>
      </c>
      <c r="O1123" s="4">
        <v>0</v>
      </c>
      <c r="P1123" s="4">
        <v>0</v>
      </c>
      <c r="Q1123" s="4">
        <v>8497</v>
      </c>
      <c r="R1123" s="4">
        <v>0</v>
      </c>
      <c r="S1123" s="4">
        <f t="shared" si="51"/>
        <v>75000</v>
      </c>
      <c r="T1123" s="4">
        <f t="shared" si="52"/>
        <v>16995</v>
      </c>
      <c r="U1123" s="4">
        <v>0</v>
      </c>
      <c r="V1123" s="4">
        <f t="shared" si="53"/>
        <v>16995</v>
      </c>
      <c r="X1123"/>
    </row>
    <row r="1124" spans="1:24" ht="15">
      <c r="A1124">
        <v>4427</v>
      </c>
      <c r="B1124">
        <v>2002</v>
      </c>
      <c r="C1124">
        <v>2003</v>
      </c>
      <c r="D1124">
        <v>2006</v>
      </c>
      <c r="E1124" s="4">
        <v>104270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38427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f t="shared" si="51"/>
        <v>104270</v>
      </c>
      <c r="T1124" s="4">
        <f t="shared" si="52"/>
        <v>38427</v>
      </c>
      <c r="U1124" s="4">
        <v>0</v>
      </c>
      <c r="V1124" s="4">
        <f t="shared" si="53"/>
        <v>38427</v>
      </c>
      <c r="X1124"/>
    </row>
    <row r="1125" spans="1:24" ht="15">
      <c r="A1125">
        <v>4431</v>
      </c>
      <c r="B1125">
        <v>2002</v>
      </c>
      <c r="C1125">
        <v>2005</v>
      </c>
      <c r="D1125">
        <v>2008</v>
      </c>
      <c r="E1125" s="4">
        <v>91667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57013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f t="shared" si="51"/>
        <v>91667</v>
      </c>
      <c r="T1125" s="4">
        <f t="shared" si="52"/>
        <v>57013</v>
      </c>
      <c r="U1125" s="4">
        <v>0</v>
      </c>
      <c r="V1125" s="4">
        <f t="shared" si="53"/>
        <v>57013</v>
      </c>
      <c r="X1125"/>
    </row>
    <row r="1126" spans="1:24" ht="15">
      <c r="A1126">
        <v>4432</v>
      </c>
      <c r="B1126">
        <v>2002</v>
      </c>
      <c r="C1126">
        <v>2003</v>
      </c>
      <c r="D1126">
        <v>2004</v>
      </c>
      <c r="E1126" s="4">
        <v>1000000</v>
      </c>
      <c r="F1126" s="4">
        <v>0</v>
      </c>
      <c r="G1126" s="4">
        <v>0</v>
      </c>
      <c r="H1126" s="4">
        <v>0</v>
      </c>
      <c r="I1126" s="4">
        <v>0</v>
      </c>
      <c r="J1126" s="4">
        <v>725000</v>
      </c>
      <c r="K1126" s="4">
        <v>0</v>
      </c>
      <c r="L1126" s="4">
        <v>28199</v>
      </c>
      <c r="M1126" s="4">
        <v>0</v>
      </c>
      <c r="N1126" s="4">
        <v>0</v>
      </c>
      <c r="O1126" s="4">
        <v>0</v>
      </c>
      <c r="P1126" s="4">
        <v>0</v>
      </c>
      <c r="Q1126" s="4">
        <v>29172</v>
      </c>
      <c r="R1126" s="4">
        <v>0</v>
      </c>
      <c r="S1126" s="4">
        <f t="shared" si="51"/>
        <v>1725000</v>
      </c>
      <c r="T1126" s="4">
        <f t="shared" si="52"/>
        <v>57371</v>
      </c>
      <c r="U1126" s="4">
        <v>0</v>
      </c>
      <c r="V1126" s="4">
        <f t="shared" si="53"/>
        <v>57371</v>
      </c>
      <c r="X1126"/>
    </row>
    <row r="1127" spans="1:24" ht="15">
      <c r="A1127">
        <v>4433</v>
      </c>
      <c r="B1127">
        <v>2002</v>
      </c>
      <c r="C1127">
        <v>2003</v>
      </c>
      <c r="D1127">
        <v>2004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100896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f t="shared" si="51"/>
        <v>100896</v>
      </c>
      <c r="T1127" s="4">
        <f t="shared" si="52"/>
        <v>0</v>
      </c>
      <c r="U1127" s="4">
        <v>0</v>
      </c>
      <c r="V1127" s="4">
        <f t="shared" si="53"/>
        <v>0</v>
      </c>
      <c r="X1127"/>
    </row>
    <row r="1128" spans="1:24" ht="15">
      <c r="A1128">
        <v>4437</v>
      </c>
      <c r="B1128">
        <v>2002</v>
      </c>
      <c r="C1128">
        <v>2003</v>
      </c>
      <c r="D1128">
        <v>2005</v>
      </c>
      <c r="E1128" s="4">
        <v>10000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1669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f t="shared" si="51"/>
        <v>10000</v>
      </c>
      <c r="T1128" s="4">
        <f t="shared" si="52"/>
        <v>1669</v>
      </c>
      <c r="U1128" s="4">
        <v>0</v>
      </c>
      <c r="V1128" s="4">
        <f t="shared" si="53"/>
        <v>1669</v>
      </c>
      <c r="X1128"/>
    </row>
    <row r="1129" spans="1:24" ht="15">
      <c r="A1129">
        <v>4443</v>
      </c>
      <c r="B1129">
        <v>2002</v>
      </c>
      <c r="C1129">
        <v>2003</v>
      </c>
      <c r="D1129">
        <v>2007</v>
      </c>
      <c r="E1129" s="4">
        <v>150000</v>
      </c>
      <c r="F1129" s="4">
        <v>300000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96017</v>
      </c>
      <c r="M1129" s="4">
        <v>57920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f t="shared" si="51"/>
        <v>450000</v>
      </c>
      <c r="T1129" s="4">
        <f t="shared" si="52"/>
        <v>153937</v>
      </c>
      <c r="U1129" s="4">
        <v>23383</v>
      </c>
      <c r="V1129" s="4">
        <f t="shared" si="53"/>
        <v>177320</v>
      </c>
      <c r="X1129"/>
    </row>
    <row r="1130" spans="1:24" ht="15">
      <c r="A1130">
        <v>4445</v>
      </c>
      <c r="B1130">
        <v>2002</v>
      </c>
      <c r="C1130">
        <v>2004</v>
      </c>
      <c r="D1130">
        <v>2006</v>
      </c>
      <c r="E1130" s="4">
        <v>1000000</v>
      </c>
      <c r="F1130" s="4">
        <v>0</v>
      </c>
      <c r="G1130" s="4">
        <v>0</v>
      </c>
      <c r="H1130" s="4">
        <v>0</v>
      </c>
      <c r="I1130" s="4">
        <v>0</v>
      </c>
      <c r="J1130" s="4">
        <v>500000</v>
      </c>
      <c r="K1130" s="4">
        <v>0</v>
      </c>
      <c r="L1130" s="4">
        <v>26741</v>
      </c>
      <c r="M1130" s="4">
        <v>0</v>
      </c>
      <c r="N1130" s="4">
        <v>0</v>
      </c>
      <c r="O1130" s="4">
        <v>0</v>
      </c>
      <c r="P1130" s="4">
        <v>0</v>
      </c>
      <c r="Q1130" s="4">
        <v>26741</v>
      </c>
      <c r="R1130" s="4">
        <v>0</v>
      </c>
      <c r="S1130" s="4">
        <f t="shared" si="51"/>
        <v>1500000</v>
      </c>
      <c r="T1130" s="4">
        <f t="shared" si="52"/>
        <v>53482</v>
      </c>
      <c r="U1130" s="4">
        <v>0</v>
      </c>
      <c r="V1130" s="4">
        <f t="shared" si="53"/>
        <v>53482</v>
      </c>
      <c r="X1130"/>
    </row>
    <row r="1131" spans="1:24" ht="15">
      <c r="A1131">
        <v>4446</v>
      </c>
      <c r="B1131">
        <v>2002</v>
      </c>
      <c r="C1131">
        <v>2004</v>
      </c>
      <c r="D1131">
        <v>2007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200000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21436</v>
      </c>
      <c r="R1131" s="4">
        <v>0</v>
      </c>
      <c r="S1131" s="4">
        <f t="shared" si="51"/>
        <v>200000</v>
      </c>
      <c r="T1131" s="4">
        <f t="shared" si="52"/>
        <v>21436</v>
      </c>
      <c r="U1131" s="4">
        <v>21436</v>
      </c>
      <c r="V1131" s="4">
        <f t="shared" si="53"/>
        <v>42872</v>
      </c>
      <c r="X1131"/>
    </row>
    <row r="1132" spans="1:24" ht="15">
      <c r="A1132">
        <v>4448</v>
      </c>
      <c r="B1132">
        <v>2002</v>
      </c>
      <c r="C1132">
        <v>2004</v>
      </c>
      <c r="D1132">
        <v>2007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250000</v>
      </c>
      <c r="K1132" s="4">
        <v>250000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6155</v>
      </c>
      <c r="R1132" s="4">
        <v>9527</v>
      </c>
      <c r="S1132" s="4">
        <f t="shared" si="51"/>
        <v>500000</v>
      </c>
      <c r="T1132" s="4">
        <f t="shared" si="52"/>
        <v>15682</v>
      </c>
      <c r="U1132" s="4">
        <v>6155</v>
      </c>
      <c r="V1132" s="4">
        <f t="shared" si="53"/>
        <v>21837</v>
      </c>
      <c r="X1132"/>
    </row>
    <row r="1133" spans="1:24" ht="15">
      <c r="A1133">
        <v>4449</v>
      </c>
      <c r="B1133">
        <v>2002</v>
      </c>
      <c r="C1133">
        <v>2003</v>
      </c>
      <c r="D1133">
        <v>2005</v>
      </c>
      <c r="E1133" s="4">
        <v>750000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109708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f t="shared" si="51"/>
        <v>750000</v>
      </c>
      <c r="T1133" s="4">
        <f t="shared" si="52"/>
        <v>109708</v>
      </c>
      <c r="U1133" s="4">
        <v>108321</v>
      </c>
      <c r="V1133" s="4">
        <f t="shared" si="53"/>
        <v>218029</v>
      </c>
      <c r="X1133"/>
    </row>
    <row r="1134" spans="1:24" ht="15">
      <c r="A1134">
        <v>4455</v>
      </c>
      <c r="B1134">
        <v>2002</v>
      </c>
      <c r="C1134">
        <v>2003</v>
      </c>
      <c r="D1134">
        <v>2007</v>
      </c>
      <c r="E1134" s="4">
        <v>135000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72202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f t="shared" si="51"/>
        <v>135000</v>
      </c>
      <c r="T1134" s="4">
        <f t="shared" si="52"/>
        <v>72202</v>
      </c>
      <c r="U1134" s="4">
        <v>0</v>
      </c>
      <c r="V1134" s="4">
        <f t="shared" si="53"/>
        <v>72202</v>
      </c>
      <c r="X1134"/>
    </row>
    <row r="1135" spans="1:24" ht="15">
      <c r="A1135">
        <v>4457</v>
      </c>
      <c r="B1135">
        <v>2002</v>
      </c>
      <c r="C1135">
        <v>2002</v>
      </c>
      <c r="D1135">
        <v>2006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75000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69457</v>
      </c>
      <c r="R1135" s="4">
        <v>0</v>
      </c>
      <c r="S1135" s="4">
        <f t="shared" si="51"/>
        <v>75000</v>
      </c>
      <c r="T1135" s="4">
        <f t="shared" si="52"/>
        <v>69457</v>
      </c>
      <c r="U1135" s="4">
        <v>138914</v>
      </c>
      <c r="V1135" s="4">
        <f t="shared" si="53"/>
        <v>208371</v>
      </c>
      <c r="X1135"/>
    </row>
    <row r="1136" spans="1:24" ht="15">
      <c r="A1136">
        <v>4465</v>
      </c>
      <c r="B1136">
        <v>2002</v>
      </c>
      <c r="C1136">
        <v>2004</v>
      </c>
      <c r="D1136">
        <v>2007</v>
      </c>
      <c r="E1136" s="4">
        <v>75000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39306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f t="shared" si="51"/>
        <v>75000</v>
      </c>
      <c r="T1136" s="4">
        <f t="shared" si="52"/>
        <v>39306</v>
      </c>
      <c r="U1136" s="4">
        <v>0</v>
      </c>
      <c r="V1136" s="4">
        <f t="shared" si="53"/>
        <v>39306</v>
      </c>
      <c r="X1136"/>
    </row>
    <row r="1137" spans="1:24" ht="15">
      <c r="A1137">
        <v>4467</v>
      </c>
      <c r="B1137">
        <v>2002</v>
      </c>
      <c r="C1137">
        <v>2002</v>
      </c>
      <c r="D1137">
        <v>2004</v>
      </c>
      <c r="E1137" s="4">
        <v>300000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62817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f t="shared" si="51"/>
        <v>300000</v>
      </c>
      <c r="T1137" s="4">
        <f t="shared" si="52"/>
        <v>62817</v>
      </c>
      <c r="U1137" s="4">
        <v>0</v>
      </c>
      <c r="V1137" s="4">
        <f t="shared" si="53"/>
        <v>62817</v>
      </c>
      <c r="X1137"/>
    </row>
    <row r="1138" spans="1:24" ht="15">
      <c r="A1138">
        <v>4470</v>
      </c>
      <c r="B1138">
        <v>2002</v>
      </c>
      <c r="C1138">
        <v>2004</v>
      </c>
      <c r="D1138">
        <v>2006</v>
      </c>
      <c r="E1138" s="4">
        <v>145000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48791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f t="shared" si="51"/>
        <v>145000</v>
      </c>
      <c r="T1138" s="4">
        <f t="shared" si="52"/>
        <v>48791</v>
      </c>
      <c r="U1138" s="4">
        <v>0</v>
      </c>
      <c r="V1138" s="4">
        <f t="shared" si="53"/>
        <v>48791</v>
      </c>
      <c r="X1138"/>
    </row>
    <row r="1139" spans="1:24" ht="15">
      <c r="A1139">
        <v>4482</v>
      </c>
      <c r="B1139">
        <v>2002</v>
      </c>
      <c r="C1139">
        <v>2003</v>
      </c>
      <c r="D1139">
        <v>2003</v>
      </c>
      <c r="E1139" s="4">
        <v>1000000</v>
      </c>
      <c r="F1139" s="4">
        <v>0</v>
      </c>
      <c r="G1139" s="4">
        <v>0</v>
      </c>
      <c r="H1139" s="4">
        <v>0</v>
      </c>
      <c r="I1139" s="4">
        <v>0</v>
      </c>
      <c r="J1139" s="4">
        <v>700000</v>
      </c>
      <c r="K1139" s="4">
        <v>0</v>
      </c>
      <c r="L1139" s="4">
        <v>6517</v>
      </c>
      <c r="M1139" s="4">
        <v>0</v>
      </c>
      <c r="N1139" s="4">
        <v>0</v>
      </c>
      <c r="O1139" s="4">
        <v>0</v>
      </c>
      <c r="P1139" s="4">
        <v>0</v>
      </c>
      <c r="Q1139" s="4">
        <v>6517</v>
      </c>
      <c r="R1139" s="4">
        <v>0</v>
      </c>
      <c r="S1139" s="4">
        <f t="shared" si="51"/>
        <v>1700000</v>
      </c>
      <c r="T1139" s="4">
        <f t="shared" si="52"/>
        <v>13034</v>
      </c>
      <c r="U1139" s="4">
        <v>0</v>
      </c>
      <c r="V1139" s="4">
        <f t="shared" si="53"/>
        <v>13034</v>
      </c>
      <c r="X1139"/>
    </row>
    <row r="1140" spans="1:24" ht="15">
      <c r="A1140">
        <v>4490</v>
      </c>
      <c r="B1140">
        <v>2002</v>
      </c>
      <c r="C1140">
        <v>2005</v>
      </c>
      <c r="D1140">
        <v>2008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25000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17842</v>
      </c>
      <c r="R1140" s="4">
        <v>0</v>
      </c>
      <c r="S1140" s="4">
        <f t="shared" si="51"/>
        <v>25000</v>
      </c>
      <c r="T1140" s="4">
        <f t="shared" si="52"/>
        <v>17842</v>
      </c>
      <c r="U1140" s="4">
        <v>0</v>
      </c>
      <c r="V1140" s="4">
        <f t="shared" si="53"/>
        <v>17842</v>
      </c>
      <c r="X1140"/>
    </row>
    <row r="1141" spans="1:24" ht="15">
      <c r="A1141">
        <v>4495</v>
      </c>
      <c r="B1141">
        <v>2002</v>
      </c>
      <c r="C1141">
        <v>2004</v>
      </c>
      <c r="D1141">
        <v>2005</v>
      </c>
      <c r="E1141" s="4">
        <v>10000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22563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f t="shared" si="51"/>
        <v>10000</v>
      </c>
      <c r="T1141" s="4">
        <f t="shared" si="52"/>
        <v>22563</v>
      </c>
      <c r="U1141" s="4">
        <v>0</v>
      </c>
      <c r="V1141" s="4">
        <f t="shared" si="53"/>
        <v>22563</v>
      </c>
      <c r="X1141"/>
    </row>
    <row r="1142" spans="1:24" ht="15">
      <c r="A1142">
        <v>4496</v>
      </c>
      <c r="B1142">
        <v>2002</v>
      </c>
      <c r="C1142">
        <v>2003</v>
      </c>
      <c r="D1142">
        <v>2006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65000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16189</v>
      </c>
      <c r="R1142" s="4">
        <v>0</v>
      </c>
      <c r="S1142" s="4">
        <f t="shared" si="51"/>
        <v>65000</v>
      </c>
      <c r="T1142" s="4">
        <f t="shared" si="52"/>
        <v>16189</v>
      </c>
      <c r="U1142" s="4">
        <v>16189</v>
      </c>
      <c r="V1142" s="4">
        <f t="shared" si="53"/>
        <v>32378</v>
      </c>
      <c r="X1142"/>
    </row>
    <row r="1143" spans="1:24" ht="15">
      <c r="A1143">
        <v>4498</v>
      </c>
      <c r="B1143">
        <v>2002</v>
      </c>
      <c r="C1143">
        <v>2003</v>
      </c>
      <c r="D1143">
        <v>2005</v>
      </c>
      <c r="E1143" s="4">
        <v>49500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20877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f t="shared" si="51"/>
        <v>49500</v>
      </c>
      <c r="T1143" s="4">
        <f t="shared" si="52"/>
        <v>20877</v>
      </c>
      <c r="U1143" s="4">
        <v>0</v>
      </c>
      <c r="V1143" s="4">
        <f t="shared" si="53"/>
        <v>20877</v>
      </c>
      <c r="X1143"/>
    </row>
    <row r="1144" spans="1:24" ht="15">
      <c r="A1144">
        <v>4499</v>
      </c>
      <c r="B1144">
        <v>2002</v>
      </c>
      <c r="C1144">
        <v>2003</v>
      </c>
      <c r="D1144">
        <v>2004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500000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15268</v>
      </c>
      <c r="R1144" s="4">
        <v>0</v>
      </c>
      <c r="S1144" s="4">
        <f t="shared" si="51"/>
        <v>500000</v>
      </c>
      <c r="T1144" s="4">
        <f t="shared" si="52"/>
        <v>15268</v>
      </c>
      <c r="U1144" s="4">
        <v>0</v>
      </c>
      <c r="V1144" s="4">
        <f t="shared" si="53"/>
        <v>15268</v>
      </c>
      <c r="X1144"/>
    </row>
    <row r="1145" spans="1:24" ht="15">
      <c r="A1145">
        <v>4503</v>
      </c>
      <c r="B1145">
        <v>2002</v>
      </c>
      <c r="C1145">
        <v>2004</v>
      </c>
      <c r="D1145">
        <v>2007</v>
      </c>
      <c r="E1145" s="4">
        <v>200000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32848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f t="shared" si="51"/>
        <v>200000</v>
      </c>
      <c r="T1145" s="4">
        <f t="shared" si="52"/>
        <v>32848</v>
      </c>
      <c r="U1145" s="4">
        <v>0</v>
      </c>
      <c r="V1145" s="4">
        <f t="shared" si="53"/>
        <v>32848</v>
      </c>
      <c r="X1145"/>
    </row>
    <row r="1146" spans="1:24" ht="15">
      <c r="A1146">
        <v>4510</v>
      </c>
      <c r="B1146">
        <v>2002</v>
      </c>
      <c r="C1146">
        <v>2003</v>
      </c>
      <c r="D1146">
        <v>2006</v>
      </c>
      <c r="E1146" s="4">
        <v>500000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16468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f t="shared" si="51"/>
        <v>500000</v>
      </c>
      <c r="T1146" s="4">
        <f t="shared" si="52"/>
        <v>16468</v>
      </c>
      <c r="U1146" s="4">
        <v>16468</v>
      </c>
      <c r="V1146" s="4">
        <f t="shared" si="53"/>
        <v>32936</v>
      </c>
      <c r="X1146"/>
    </row>
    <row r="1147" spans="1:24" ht="15">
      <c r="A1147">
        <v>4517</v>
      </c>
      <c r="B1147">
        <v>2002</v>
      </c>
      <c r="C1147">
        <v>2002</v>
      </c>
      <c r="D1147">
        <v>2003</v>
      </c>
      <c r="E1147" s="4">
        <v>150000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38005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f t="shared" si="51"/>
        <v>150000</v>
      </c>
      <c r="T1147" s="4">
        <f t="shared" si="52"/>
        <v>38005</v>
      </c>
      <c r="U1147" s="4">
        <v>0</v>
      </c>
      <c r="V1147" s="4">
        <f t="shared" si="53"/>
        <v>38005</v>
      </c>
      <c r="X1147"/>
    </row>
    <row r="1148" spans="1:24" ht="15">
      <c r="A1148">
        <v>4530</v>
      </c>
      <c r="B1148">
        <v>2002</v>
      </c>
      <c r="C1148">
        <v>2004</v>
      </c>
      <c r="D1148">
        <v>2006</v>
      </c>
      <c r="E1148" s="4">
        <v>275000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41478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f t="shared" si="51"/>
        <v>275000</v>
      </c>
      <c r="T1148" s="4">
        <f t="shared" si="52"/>
        <v>41478</v>
      </c>
      <c r="U1148" s="4">
        <v>0</v>
      </c>
      <c r="V1148" s="4">
        <f t="shared" si="53"/>
        <v>41478</v>
      </c>
      <c r="X1148"/>
    </row>
    <row r="1149" spans="1:24" ht="15">
      <c r="A1149">
        <v>4549</v>
      </c>
      <c r="B1149">
        <v>2002</v>
      </c>
      <c r="C1149">
        <v>2004</v>
      </c>
      <c r="D1149">
        <v>2005</v>
      </c>
      <c r="E1149" s="4">
        <v>350000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42237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f t="shared" si="51"/>
        <v>350000</v>
      </c>
      <c r="T1149" s="4">
        <f t="shared" si="52"/>
        <v>42237</v>
      </c>
      <c r="U1149" s="4">
        <v>0</v>
      </c>
      <c r="V1149" s="4">
        <f t="shared" si="53"/>
        <v>42237</v>
      </c>
      <c r="X1149"/>
    </row>
    <row r="1150" spans="1:24" ht="15">
      <c r="A1150">
        <v>4551</v>
      </c>
      <c r="B1150">
        <v>2002</v>
      </c>
      <c r="C1150">
        <v>2002</v>
      </c>
      <c r="D1150">
        <v>2003</v>
      </c>
      <c r="E1150" s="4">
        <v>15000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f t="shared" si="51"/>
        <v>15000</v>
      </c>
      <c r="T1150" s="4">
        <f t="shared" si="52"/>
        <v>0</v>
      </c>
      <c r="U1150" s="4">
        <v>0</v>
      </c>
      <c r="V1150" s="4">
        <f t="shared" si="53"/>
        <v>0</v>
      </c>
      <c r="X1150"/>
    </row>
    <row r="1151" spans="1:24" ht="15">
      <c r="A1151">
        <v>4559</v>
      </c>
      <c r="B1151">
        <v>2002</v>
      </c>
      <c r="C1151">
        <v>2004</v>
      </c>
      <c r="D1151">
        <v>2008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225000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7319</v>
      </c>
      <c r="R1151" s="4">
        <v>0</v>
      </c>
      <c r="S1151" s="4">
        <f t="shared" si="51"/>
        <v>225000</v>
      </c>
      <c r="T1151" s="4">
        <f t="shared" si="52"/>
        <v>7319</v>
      </c>
      <c r="U1151" s="4">
        <v>13591</v>
      </c>
      <c r="V1151" s="4">
        <f t="shared" si="53"/>
        <v>20910</v>
      </c>
      <c r="X1151"/>
    </row>
    <row r="1152" spans="1:24" ht="15">
      <c r="A1152">
        <v>4560</v>
      </c>
      <c r="B1152">
        <v>2002</v>
      </c>
      <c r="C1152">
        <v>2004</v>
      </c>
      <c r="D1152">
        <v>2008</v>
      </c>
      <c r="E1152" s="4">
        <v>50000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20721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f t="shared" si="51"/>
        <v>50000</v>
      </c>
      <c r="T1152" s="4">
        <f t="shared" si="52"/>
        <v>20721</v>
      </c>
      <c r="U1152" s="4">
        <v>0</v>
      </c>
      <c r="V1152" s="4">
        <f t="shared" si="53"/>
        <v>20721</v>
      </c>
      <c r="X1152"/>
    </row>
    <row r="1153" spans="1:24" ht="15">
      <c r="A1153">
        <v>4562</v>
      </c>
      <c r="B1153">
        <v>2002</v>
      </c>
      <c r="C1153">
        <v>2005</v>
      </c>
      <c r="D1153">
        <v>2008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240000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81785</v>
      </c>
      <c r="R1153" s="4">
        <v>0</v>
      </c>
      <c r="S1153" s="4">
        <f t="shared" si="51"/>
        <v>240000</v>
      </c>
      <c r="T1153" s="4">
        <f t="shared" si="52"/>
        <v>81785</v>
      </c>
      <c r="U1153" s="4">
        <v>81785</v>
      </c>
      <c r="V1153" s="4">
        <f t="shared" si="53"/>
        <v>163570</v>
      </c>
      <c r="X1153"/>
    </row>
    <row r="1154" spans="1:24" ht="15">
      <c r="A1154">
        <v>4563</v>
      </c>
      <c r="B1154">
        <v>2002</v>
      </c>
      <c r="C1154">
        <v>2002</v>
      </c>
      <c r="D1154">
        <v>2004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350000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40426</v>
      </c>
      <c r="R1154" s="4">
        <v>0</v>
      </c>
      <c r="S1154" s="4">
        <f aca="true" t="shared" si="54" ref="S1154:S1217">SUM(E1154:K1154)</f>
        <v>350000</v>
      </c>
      <c r="T1154" s="4">
        <f aca="true" t="shared" si="55" ref="T1154:T1217">SUM(L1154:R1154)</f>
        <v>40426</v>
      </c>
      <c r="U1154" s="4">
        <v>0</v>
      </c>
      <c r="V1154" s="4">
        <f t="shared" si="53"/>
        <v>40426</v>
      </c>
      <c r="X1154"/>
    </row>
    <row r="1155" spans="1:24" ht="15">
      <c r="A1155">
        <v>4565</v>
      </c>
      <c r="B1155">
        <v>2002</v>
      </c>
      <c r="C1155">
        <v>2004</v>
      </c>
      <c r="D1155">
        <v>2006</v>
      </c>
      <c r="E1155" s="4">
        <v>50000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7865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f t="shared" si="54"/>
        <v>50000</v>
      </c>
      <c r="T1155" s="4">
        <f t="shared" si="55"/>
        <v>7865</v>
      </c>
      <c r="U1155" s="4">
        <v>0</v>
      </c>
      <c r="V1155" s="4">
        <f aca="true" t="shared" si="56" ref="V1155:V1218">U1155+T1155</f>
        <v>7865</v>
      </c>
      <c r="X1155"/>
    </row>
    <row r="1156" spans="1:24" ht="15">
      <c r="A1156">
        <v>4566</v>
      </c>
      <c r="B1156">
        <v>2002</v>
      </c>
      <c r="C1156">
        <v>2005</v>
      </c>
      <c r="D1156">
        <v>2007</v>
      </c>
      <c r="E1156" s="4">
        <v>130000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18104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f t="shared" si="54"/>
        <v>130000</v>
      </c>
      <c r="T1156" s="4">
        <f t="shared" si="55"/>
        <v>18104</v>
      </c>
      <c r="U1156" s="4">
        <v>0</v>
      </c>
      <c r="V1156" s="4">
        <f t="shared" si="56"/>
        <v>18104</v>
      </c>
      <c r="X1156"/>
    </row>
    <row r="1157" spans="1:24" ht="15">
      <c r="A1157">
        <v>4568</v>
      </c>
      <c r="B1157">
        <v>2002</v>
      </c>
      <c r="C1157">
        <v>2004</v>
      </c>
      <c r="D1157">
        <v>2006</v>
      </c>
      <c r="E1157" s="4">
        <v>54652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45880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f t="shared" si="54"/>
        <v>54652</v>
      </c>
      <c r="T1157" s="4">
        <f t="shared" si="55"/>
        <v>45880</v>
      </c>
      <c r="U1157" s="4">
        <v>0</v>
      </c>
      <c r="V1157" s="4">
        <f t="shared" si="56"/>
        <v>45880</v>
      </c>
      <c r="X1157"/>
    </row>
    <row r="1158" spans="1:24" ht="15">
      <c r="A1158">
        <v>4571</v>
      </c>
      <c r="B1158">
        <v>2002</v>
      </c>
      <c r="C1158">
        <v>2004</v>
      </c>
      <c r="D1158">
        <v>2007</v>
      </c>
      <c r="E1158" s="4">
        <v>238553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153844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f t="shared" si="54"/>
        <v>238553</v>
      </c>
      <c r="T1158" s="4">
        <f t="shared" si="55"/>
        <v>153844</v>
      </c>
      <c r="U1158" s="4">
        <v>5493</v>
      </c>
      <c r="V1158" s="4">
        <f t="shared" si="56"/>
        <v>159337</v>
      </c>
      <c r="X1158"/>
    </row>
    <row r="1159" spans="1:24" ht="15">
      <c r="A1159">
        <v>4578</v>
      </c>
      <c r="B1159">
        <v>2002</v>
      </c>
      <c r="C1159">
        <v>2004</v>
      </c>
      <c r="D1159">
        <v>2008</v>
      </c>
      <c r="E1159" s="4">
        <v>350000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37703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f t="shared" si="54"/>
        <v>350000</v>
      </c>
      <c r="T1159" s="4">
        <f t="shared" si="55"/>
        <v>37703</v>
      </c>
      <c r="U1159" s="4">
        <v>0</v>
      </c>
      <c r="V1159" s="4">
        <f t="shared" si="56"/>
        <v>37703</v>
      </c>
      <c r="X1159"/>
    </row>
    <row r="1160" spans="1:24" ht="15">
      <c r="A1160">
        <v>4587</v>
      </c>
      <c r="B1160">
        <v>2002</v>
      </c>
      <c r="C1160">
        <v>2005</v>
      </c>
      <c r="D1160">
        <v>2007</v>
      </c>
      <c r="E1160" s="4">
        <v>385000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105819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f t="shared" si="54"/>
        <v>385000</v>
      </c>
      <c r="T1160" s="4">
        <f t="shared" si="55"/>
        <v>105819</v>
      </c>
      <c r="U1160" s="4">
        <v>105819</v>
      </c>
      <c r="V1160" s="4">
        <f t="shared" si="56"/>
        <v>211638</v>
      </c>
      <c r="X1160"/>
    </row>
    <row r="1161" spans="1:24" ht="15">
      <c r="A1161">
        <v>4591</v>
      </c>
      <c r="B1161">
        <v>2002</v>
      </c>
      <c r="C1161">
        <v>2003</v>
      </c>
      <c r="D1161">
        <v>2004</v>
      </c>
      <c r="E1161" s="4">
        <v>250000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6113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f t="shared" si="54"/>
        <v>250000</v>
      </c>
      <c r="T1161" s="4">
        <f t="shared" si="55"/>
        <v>6113</v>
      </c>
      <c r="U1161" s="4">
        <v>0</v>
      </c>
      <c r="V1161" s="4">
        <f t="shared" si="56"/>
        <v>6113</v>
      </c>
      <c r="X1161"/>
    </row>
    <row r="1162" spans="1:24" ht="15">
      <c r="A1162">
        <v>4593</v>
      </c>
      <c r="B1162">
        <v>2002</v>
      </c>
      <c r="C1162">
        <v>2002</v>
      </c>
      <c r="D1162">
        <v>2004</v>
      </c>
      <c r="E1162" s="4">
        <v>125000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36202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f t="shared" si="54"/>
        <v>125000</v>
      </c>
      <c r="T1162" s="4">
        <f t="shared" si="55"/>
        <v>36202</v>
      </c>
      <c r="U1162" s="4">
        <v>0</v>
      </c>
      <c r="V1162" s="4">
        <f t="shared" si="56"/>
        <v>36202</v>
      </c>
      <c r="X1162"/>
    </row>
    <row r="1163" spans="1:24" ht="15">
      <c r="A1163">
        <v>4594</v>
      </c>
      <c r="B1163">
        <v>2002</v>
      </c>
      <c r="C1163">
        <v>2004</v>
      </c>
      <c r="D1163">
        <v>2005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15000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f t="shared" si="54"/>
        <v>15000</v>
      </c>
      <c r="T1163" s="4">
        <f t="shared" si="55"/>
        <v>0</v>
      </c>
      <c r="U1163" s="4">
        <v>0</v>
      </c>
      <c r="V1163" s="4">
        <f t="shared" si="56"/>
        <v>0</v>
      </c>
      <c r="X1163"/>
    </row>
    <row r="1164" spans="1:24" ht="15">
      <c r="A1164">
        <v>4595</v>
      </c>
      <c r="B1164">
        <v>2002</v>
      </c>
      <c r="C1164">
        <v>2003</v>
      </c>
      <c r="D1164">
        <v>2005</v>
      </c>
      <c r="E1164" s="4">
        <v>250000</v>
      </c>
      <c r="F1164" s="4">
        <v>0</v>
      </c>
      <c r="G1164" s="4">
        <v>0</v>
      </c>
      <c r="H1164" s="4">
        <v>0</v>
      </c>
      <c r="I1164" s="4">
        <v>0</v>
      </c>
      <c r="J1164" s="4">
        <v>1000000</v>
      </c>
      <c r="K1164" s="4">
        <v>0</v>
      </c>
      <c r="L1164" s="4">
        <v>92703</v>
      </c>
      <c r="M1164" s="4">
        <v>0</v>
      </c>
      <c r="N1164" s="4">
        <v>0</v>
      </c>
      <c r="O1164" s="4">
        <v>0</v>
      </c>
      <c r="P1164" s="4">
        <v>0</v>
      </c>
      <c r="Q1164" s="4">
        <v>14117</v>
      </c>
      <c r="R1164" s="4">
        <v>0</v>
      </c>
      <c r="S1164" s="4">
        <f t="shared" si="54"/>
        <v>1250000</v>
      </c>
      <c r="T1164" s="4">
        <f t="shared" si="55"/>
        <v>106820</v>
      </c>
      <c r="U1164" s="4">
        <v>0</v>
      </c>
      <c r="V1164" s="4">
        <f t="shared" si="56"/>
        <v>106820</v>
      </c>
      <c r="X1164"/>
    </row>
    <row r="1165" spans="1:24" ht="15">
      <c r="A1165">
        <v>4599</v>
      </c>
      <c r="B1165">
        <v>2002</v>
      </c>
      <c r="C1165">
        <v>2004</v>
      </c>
      <c r="D1165">
        <v>2007</v>
      </c>
      <c r="E1165" s="4">
        <v>200000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22938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f t="shared" si="54"/>
        <v>200000</v>
      </c>
      <c r="T1165" s="4">
        <f t="shared" si="55"/>
        <v>22938</v>
      </c>
      <c r="U1165" s="4">
        <v>22938</v>
      </c>
      <c r="V1165" s="4">
        <f t="shared" si="56"/>
        <v>45876</v>
      </c>
      <c r="X1165"/>
    </row>
    <row r="1166" spans="1:24" ht="15">
      <c r="A1166">
        <v>4601</v>
      </c>
      <c r="B1166">
        <v>2002</v>
      </c>
      <c r="C1166">
        <v>2004</v>
      </c>
      <c r="D1166">
        <v>2006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50000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26432</v>
      </c>
      <c r="R1166" s="4">
        <v>0</v>
      </c>
      <c r="S1166" s="4">
        <f t="shared" si="54"/>
        <v>50000</v>
      </c>
      <c r="T1166" s="4">
        <f t="shared" si="55"/>
        <v>26432</v>
      </c>
      <c r="U1166" s="4">
        <v>0</v>
      </c>
      <c r="V1166" s="4">
        <f t="shared" si="56"/>
        <v>26432</v>
      </c>
      <c r="X1166"/>
    </row>
    <row r="1167" spans="1:24" ht="15">
      <c r="A1167">
        <v>4608</v>
      </c>
      <c r="B1167">
        <v>2002</v>
      </c>
      <c r="C1167">
        <v>2004</v>
      </c>
      <c r="D1167">
        <v>2006</v>
      </c>
      <c r="E1167" s="4">
        <v>60000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76377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f t="shared" si="54"/>
        <v>60000</v>
      </c>
      <c r="T1167" s="4">
        <f t="shared" si="55"/>
        <v>76377</v>
      </c>
      <c r="U1167" s="4">
        <v>0</v>
      </c>
      <c r="V1167" s="4">
        <f t="shared" si="56"/>
        <v>76377</v>
      </c>
      <c r="X1167"/>
    </row>
    <row r="1168" spans="1:24" ht="15">
      <c r="A1168">
        <v>4614</v>
      </c>
      <c r="B1168">
        <v>2002</v>
      </c>
      <c r="C1168">
        <v>2004</v>
      </c>
      <c r="D1168">
        <v>2006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437500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19237</v>
      </c>
      <c r="R1168" s="4">
        <v>0</v>
      </c>
      <c r="S1168" s="4">
        <f t="shared" si="54"/>
        <v>437500</v>
      </c>
      <c r="T1168" s="4">
        <f t="shared" si="55"/>
        <v>19237</v>
      </c>
      <c r="U1168" s="4">
        <v>19237</v>
      </c>
      <c r="V1168" s="4">
        <f t="shared" si="56"/>
        <v>38474</v>
      </c>
      <c r="X1168"/>
    </row>
    <row r="1169" spans="1:24" ht="15">
      <c r="A1169">
        <v>4617</v>
      </c>
      <c r="B1169">
        <v>2002</v>
      </c>
      <c r="C1169">
        <v>2004</v>
      </c>
      <c r="D1169">
        <v>2006</v>
      </c>
      <c r="E1169" s="4">
        <v>225000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40671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f t="shared" si="54"/>
        <v>225000</v>
      </c>
      <c r="T1169" s="4">
        <f t="shared" si="55"/>
        <v>40671</v>
      </c>
      <c r="U1169" s="4">
        <v>0</v>
      </c>
      <c r="V1169" s="4">
        <f t="shared" si="56"/>
        <v>40671</v>
      </c>
      <c r="X1169"/>
    </row>
    <row r="1170" spans="1:24" ht="15">
      <c r="A1170">
        <v>4618</v>
      </c>
      <c r="B1170">
        <v>2002</v>
      </c>
      <c r="C1170">
        <v>2005</v>
      </c>
      <c r="D1170">
        <v>2007</v>
      </c>
      <c r="E1170" s="4">
        <v>200000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17156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f t="shared" si="54"/>
        <v>200000</v>
      </c>
      <c r="T1170" s="4">
        <f t="shared" si="55"/>
        <v>17156</v>
      </c>
      <c r="U1170" s="4">
        <v>0</v>
      </c>
      <c r="V1170" s="4">
        <f t="shared" si="56"/>
        <v>17156</v>
      </c>
      <c r="X1170"/>
    </row>
    <row r="1171" spans="1:24" ht="15">
      <c r="A1171">
        <v>4620</v>
      </c>
      <c r="B1171">
        <v>2002</v>
      </c>
      <c r="C1171">
        <v>2004</v>
      </c>
      <c r="D1171">
        <v>2005</v>
      </c>
      <c r="E1171" s="4">
        <v>25000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2215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f t="shared" si="54"/>
        <v>25000</v>
      </c>
      <c r="T1171" s="4">
        <f t="shared" si="55"/>
        <v>2215</v>
      </c>
      <c r="U1171" s="4">
        <v>0</v>
      </c>
      <c r="V1171" s="4">
        <f t="shared" si="56"/>
        <v>2215</v>
      </c>
      <c r="X1171"/>
    </row>
    <row r="1172" spans="1:24" ht="15">
      <c r="A1172">
        <v>4623</v>
      </c>
      <c r="B1172">
        <v>2004</v>
      </c>
      <c r="C1172">
        <v>2004</v>
      </c>
      <c r="D1172">
        <v>2006</v>
      </c>
      <c r="E1172" s="4">
        <v>125000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41007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f t="shared" si="54"/>
        <v>125000</v>
      </c>
      <c r="T1172" s="4">
        <f t="shared" si="55"/>
        <v>41007</v>
      </c>
      <c r="U1172" s="4">
        <v>0</v>
      </c>
      <c r="V1172" s="4">
        <f t="shared" si="56"/>
        <v>41007</v>
      </c>
      <c r="X1172"/>
    </row>
    <row r="1173" spans="1:24" ht="15">
      <c r="A1173">
        <v>4625</v>
      </c>
      <c r="B1173">
        <v>2002</v>
      </c>
      <c r="C1173">
        <v>2005</v>
      </c>
      <c r="D1173">
        <v>2007</v>
      </c>
      <c r="E1173" s="4">
        <v>20000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21262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f t="shared" si="54"/>
        <v>20000</v>
      </c>
      <c r="T1173" s="4">
        <f t="shared" si="55"/>
        <v>21262</v>
      </c>
      <c r="U1173" s="4">
        <v>0</v>
      </c>
      <c r="V1173" s="4">
        <f t="shared" si="56"/>
        <v>21262</v>
      </c>
      <c r="X1173"/>
    </row>
    <row r="1174" spans="1:24" ht="15">
      <c r="A1174">
        <v>4629</v>
      </c>
      <c r="B1174">
        <v>2002</v>
      </c>
      <c r="C1174">
        <v>2002</v>
      </c>
      <c r="D1174">
        <v>2004</v>
      </c>
      <c r="E1174" s="4">
        <v>650000</v>
      </c>
      <c r="F1174" s="4">
        <v>0</v>
      </c>
      <c r="G1174" s="4">
        <v>0</v>
      </c>
      <c r="H1174" s="4">
        <v>0</v>
      </c>
      <c r="I1174" s="4">
        <v>0</v>
      </c>
      <c r="J1174" s="4">
        <v>650000</v>
      </c>
      <c r="K1174" s="4">
        <v>0</v>
      </c>
      <c r="L1174" s="4">
        <v>12611</v>
      </c>
      <c r="M1174" s="4">
        <v>0</v>
      </c>
      <c r="N1174" s="4">
        <v>0</v>
      </c>
      <c r="O1174" s="4">
        <v>0</v>
      </c>
      <c r="P1174" s="4">
        <v>0</v>
      </c>
      <c r="Q1174" s="4">
        <v>12611</v>
      </c>
      <c r="R1174" s="4">
        <v>0</v>
      </c>
      <c r="S1174" s="4">
        <f t="shared" si="54"/>
        <v>1300000</v>
      </c>
      <c r="T1174" s="4">
        <f t="shared" si="55"/>
        <v>25222</v>
      </c>
      <c r="U1174" s="4">
        <v>0</v>
      </c>
      <c r="V1174" s="4">
        <f t="shared" si="56"/>
        <v>25222</v>
      </c>
      <c r="X1174"/>
    </row>
    <row r="1175" spans="1:24" ht="15">
      <c r="A1175">
        <v>4631</v>
      </c>
      <c r="B1175">
        <v>2002</v>
      </c>
      <c r="C1175">
        <v>2004</v>
      </c>
      <c r="D1175">
        <v>2007</v>
      </c>
      <c r="E1175" s="4">
        <v>175000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82708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f t="shared" si="54"/>
        <v>175000</v>
      </c>
      <c r="T1175" s="4">
        <f t="shared" si="55"/>
        <v>82708</v>
      </c>
      <c r="U1175" s="4">
        <v>0</v>
      </c>
      <c r="V1175" s="4">
        <f t="shared" si="56"/>
        <v>82708</v>
      </c>
      <c r="X1175"/>
    </row>
    <row r="1176" spans="1:24" ht="15">
      <c r="A1176">
        <v>4635</v>
      </c>
      <c r="B1176">
        <v>2002</v>
      </c>
      <c r="C1176">
        <v>2002</v>
      </c>
      <c r="D1176">
        <v>2007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109964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30108</v>
      </c>
      <c r="R1176" s="4">
        <v>0</v>
      </c>
      <c r="S1176" s="4">
        <f t="shared" si="54"/>
        <v>109964</v>
      </c>
      <c r="T1176" s="4">
        <f t="shared" si="55"/>
        <v>30108</v>
      </c>
      <c r="U1176" s="4">
        <v>0</v>
      </c>
      <c r="V1176" s="4">
        <f t="shared" si="56"/>
        <v>30108</v>
      </c>
      <c r="X1176"/>
    </row>
    <row r="1177" spans="1:24" ht="15">
      <c r="A1177">
        <v>4641</v>
      </c>
      <c r="B1177">
        <v>2002</v>
      </c>
      <c r="C1177">
        <v>2003</v>
      </c>
      <c r="D1177">
        <v>2005</v>
      </c>
      <c r="E1177" s="4">
        <v>150000</v>
      </c>
      <c r="F1177" s="4">
        <v>150000</v>
      </c>
      <c r="G1177" s="4">
        <v>0</v>
      </c>
      <c r="H1177" s="4">
        <v>0</v>
      </c>
      <c r="I1177" s="4">
        <v>0</v>
      </c>
      <c r="J1177" s="4">
        <v>150000</v>
      </c>
      <c r="K1177" s="4">
        <v>0</v>
      </c>
      <c r="L1177" s="4">
        <v>77871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f t="shared" si="54"/>
        <v>450000</v>
      </c>
      <c r="T1177" s="4">
        <f t="shared" si="55"/>
        <v>77871</v>
      </c>
      <c r="U1177" s="4">
        <v>0</v>
      </c>
      <c r="V1177" s="4">
        <f t="shared" si="56"/>
        <v>77871</v>
      </c>
      <c r="X1177"/>
    </row>
    <row r="1178" spans="1:24" ht="15">
      <c r="A1178">
        <v>4642</v>
      </c>
      <c r="B1178">
        <v>2002</v>
      </c>
      <c r="C1178">
        <v>2005</v>
      </c>
      <c r="D1178">
        <v>2007</v>
      </c>
      <c r="E1178" s="4">
        <v>300000</v>
      </c>
      <c r="F1178" s="4">
        <v>0</v>
      </c>
      <c r="G1178" s="4">
        <v>0</v>
      </c>
      <c r="H1178" s="4">
        <v>0</v>
      </c>
      <c r="I1178" s="4">
        <v>0</v>
      </c>
      <c r="J1178" s="4">
        <v>300000</v>
      </c>
      <c r="K1178" s="4">
        <v>0</v>
      </c>
      <c r="L1178" s="4">
        <v>7234</v>
      </c>
      <c r="M1178" s="4">
        <v>0</v>
      </c>
      <c r="N1178" s="4">
        <v>0</v>
      </c>
      <c r="O1178" s="4">
        <v>0</v>
      </c>
      <c r="P1178" s="4">
        <v>0</v>
      </c>
      <c r="Q1178" s="4">
        <v>7234</v>
      </c>
      <c r="R1178" s="4">
        <v>0</v>
      </c>
      <c r="S1178" s="4">
        <f t="shared" si="54"/>
        <v>600000</v>
      </c>
      <c r="T1178" s="4">
        <f t="shared" si="55"/>
        <v>14468</v>
      </c>
      <c r="U1178" s="4">
        <v>0</v>
      </c>
      <c r="V1178" s="4">
        <f t="shared" si="56"/>
        <v>14468</v>
      </c>
      <c r="X1178"/>
    </row>
    <row r="1179" spans="1:24" ht="15">
      <c r="A1179">
        <v>4643</v>
      </c>
      <c r="B1179">
        <v>2002</v>
      </c>
      <c r="C1179">
        <v>2004</v>
      </c>
      <c r="D1179">
        <v>2005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90000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20072</v>
      </c>
      <c r="R1179" s="4">
        <v>0</v>
      </c>
      <c r="S1179" s="4">
        <f t="shared" si="54"/>
        <v>90000</v>
      </c>
      <c r="T1179" s="4">
        <f t="shared" si="55"/>
        <v>20072</v>
      </c>
      <c r="U1179" s="4">
        <v>37594</v>
      </c>
      <c r="V1179" s="4">
        <f t="shared" si="56"/>
        <v>57666</v>
      </c>
      <c r="X1179"/>
    </row>
    <row r="1180" spans="1:24" ht="15">
      <c r="A1180">
        <v>4644</v>
      </c>
      <c r="B1180">
        <v>2002</v>
      </c>
      <c r="C1180">
        <v>2002</v>
      </c>
      <c r="D1180">
        <v>2004</v>
      </c>
      <c r="E1180" s="4">
        <v>200000</v>
      </c>
      <c r="F1180" s="4">
        <v>200000</v>
      </c>
      <c r="G1180" s="4">
        <v>0</v>
      </c>
      <c r="H1180" s="4">
        <v>0</v>
      </c>
      <c r="I1180" s="4">
        <v>0</v>
      </c>
      <c r="J1180" s="4">
        <v>900000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222956</v>
      </c>
      <c r="R1180" s="4">
        <v>0</v>
      </c>
      <c r="S1180" s="4">
        <f t="shared" si="54"/>
        <v>1300000</v>
      </c>
      <c r="T1180" s="4">
        <f t="shared" si="55"/>
        <v>222956</v>
      </c>
      <c r="U1180" s="4">
        <v>0</v>
      </c>
      <c r="V1180" s="4">
        <f t="shared" si="56"/>
        <v>222956</v>
      </c>
      <c r="X1180"/>
    </row>
    <row r="1181" spans="1:24" ht="15">
      <c r="A1181">
        <v>4651</v>
      </c>
      <c r="B1181">
        <v>2002</v>
      </c>
      <c r="C1181">
        <v>2003</v>
      </c>
      <c r="D1181">
        <v>2003</v>
      </c>
      <c r="E1181" s="4">
        <v>20000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f t="shared" si="54"/>
        <v>20000</v>
      </c>
      <c r="T1181" s="4">
        <f t="shared" si="55"/>
        <v>0</v>
      </c>
      <c r="U1181" s="4">
        <v>0</v>
      </c>
      <c r="V1181" s="4">
        <f t="shared" si="56"/>
        <v>0</v>
      </c>
      <c r="X1181"/>
    </row>
    <row r="1182" spans="1:24" ht="15">
      <c r="A1182">
        <v>4655</v>
      </c>
      <c r="B1182">
        <v>2002</v>
      </c>
      <c r="C1182">
        <v>2002</v>
      </c>
      <c r="D1182">
        <v>2002</v>
      </c>
      <c r="E1182" s="4">
        <v>7500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17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f t="shared" si="54"/>
        <v>7500</v>
      </c>
      <c r="T1182" s="4">
        <f t="shared" si="55"/>
        <v>17</v>
      </c>
      <c r="U1182" s="4">
        <v>0</v>
      </c>
      <c r="V1182" s="4">
        <f t="shared" si="56"/>
        <v>17</v>
      </c>
      <c r="X1182"/>
    </row>
    <row r="1183" spans="1:24" ht="15">
      <c r="A1183">
        <v>4660</v>
      </c>
      <c r="B1183">
        <v>2002</v>
      </c>
      <c r="C1183">
        <v>2004</v>
      </c>
      <c r="D1183">
        <v>2006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625000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f t="shared" si="54"/>
        <v>625000</v>
      </c>
      <c r="T1183" s="4">
        <f t="shared" si="55"/>
        <v>0</v>
      </c>
      <c r="U1183" s="4">
        <v>0</v>
      </c>
      <c r="V1183" s="4">
        <f t="shared" si="56"/>
        <v>0</v>
      </c>
      <c r="X1183"/>
    </row>
    <row r="1184" spans="1:24" ht="15">
      <c r="A1184">
        <v>4662</v>
      </c>
      <c r="B1184">
        <v>2002</v>
      </c>
      <c r="C1184">
        <v>2003</v>
      </c>
      <c r="D1184">
        <v>2005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200000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41687</v>
      </c>
      <c r="R1184" s="4">
        <v>0</v>
      </c>
      <c r="S1184" s="4">
        <f t="shared" si="54"/>
        <v>200000</v>
      </c>
      <c r="T1184" s="4">
        <f t="shared" si="55"/>
        <v>41687</v>
      </c>
      <c r="U1184" s="4">
        <v>4673</v>
      </c>
      <c r="V1184" s="4">
        <f t="shared" si="56"/>
        <v>46360</v>
      </c>
      <c r="X1184"/>
    </row>
    <row r="1185" spans="1:24" ht="15">
      <c r="A1185">
        <v>4673</v>
      </c>
      <c r="B1185">
        <v>2002</v>
      </c>
      <c r="C1185">
        <v>2002</v>
      </c>
      <c r="D1185">
        <v>2007</v>
      </c>
      <c r="E1185" s="4">
        <v>30000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62183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f t="shared" si="54"/>
        <v>30000</v>
      </c>
      <c r="T1185" s="4">
        <f t="shared" si="55"/>
        <v>62183</v>
      </c>
      <c r="U1185" s="4">
        <v>98535</v>
      </c>
      <c r="V1185" s="4">
        <f t="shared" si="56"/>
        <v>160718</v>
      </c>
      <c r="X1185"/>
    </row>
    <row r="1186" spans="1:24" ht="15">
      <c r="A1186">
        <v>4677</v>
      </c>
      <c r="B1186">
        <v>2002</v>
      </c>
      <c r="C1186">
        <v>2005</v>
      </c>
      <c r="D1186">
        <v>2006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320000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7133</v>
      </c>
      <c r="R1186" s="4">
        <v>0</v>
      </c>
      <c r="S1186" s="4">
        <f t="shared" si="54"/>
        <v>320000</v>
      </c>
      <c r="T1186" s="4">
        <f t="shared" si="55"/>
        <v>7133</v>
      </c>
      <c r="U1186" s="4">
        <v>7133</v>
      </c>
      <c r="V1186" s="4">
        <f t="shared" si="56"/>
        <v>14266</v>
      </c>
      <c r="X1186"/>
    </row>
    <row r="1187" spans="1:24" ht="15">
      <c r="A1187">
        <v>4680</v>
      </c>
      <c r="B1187">
        <v>2002</v>
      </c>
      <c r="C1187">
        <v>2004</v>
      </c>
      <c r="D1187">
        <v>2007</v>
      </c>
      <c r="E1187" s="4">
        <v>50000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9624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f t="shared" si="54"/>
        <v>50000</v>
      </c>
      <c r="T1187" s="4">
        <f t="shared" si="55"/>
        <v>9624</v>
      </c>
      <c r="U1187" s="4">
        <v>8427</v>
      </c>
      <c r="V1187" s="4">
        <f t="shared" si="56"/>
        <v>18051</v>
      </c>
      <c r="X1187"/>
    </row>
    <row r="1188" spans="1:24" ht="15">
      <c r="A1188">
        <v>4681</v>
      </c>
      <c r="B1188">
        <v>2002</v>
      </c>
      <c r="C1188">
        <v>2003</v>
      </c>
      <c r="D1188">
        <v>2006</v>
      </c>
      <c r="E1188" s="4">
        <v>125000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31176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f t="shared" si="54"/>
        <v>125000</v>
      </c>
      <c r="T1188" s="4">
        <f t="shared" si="55"/>
        <v>31176</v>
      </c>
      <c r="U1188" s="4">
        <v>43248</v>
      </c>
      <c r="V1188" s="4">
        <f t="shared" si="56"/>
        <v>74424</v>
      </c>
      <c r="X1188"/>
    </row>
    <row r="1189" spans="1:24" ht="15">
      <c r="A1189">
        <v>4696</v>
      </c>
      <c r="B1189">
        <v>2002</v>
      </c>
      <c r="C1189">
        <v>2002</v>
      </c>
      <c r="D1189">
        <v>2005</v>
      </c>
      <c r="E1189" s="4">
        <v>85000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20181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f t="shared" si="54"/>
        <v>85000</v>
      </c>
      <c r="T1189" s="4">
        <f t="shared" si="55"/>
        <v>20181</v>
      </c>
      <c r="U1189" s="4">
        <v>0</v>
      </c>
      <c r="V1189" s="4">
        <f t="shared" si="56"/>
        <v>20181</v>
      </c>
      <c r="X1189"/>
    </row>
    <row r="1190" spans="1:24" ht="15">
      <c r="A1190">
        <v>4697</v>
      </c>
      <c r="B1190">
        <v>2002</v>
      </c>
      <c r="C1190">
        <v>2004</v>
      </c>
      <c r="D1190">
        <v>2007</v>
      </c>
      <c r="E1190" s="4">
        <v>200000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65481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f t="shared" si="54"/>
        <v>200000</v>
      </c>
      <c r="T1190" s="4">
        <f t="shared" si="55"/>
        <v>65481</v>
      </c>
      <c r="U1190" s="4">
        <v>101838</v>
      </c>
      <c r="V1190" s="4">
        <f t="shared" si="56"/>
        <v>167319</v>
      </c>
      <c r="X1190"/>
    </row>
    <row r="1191" spans="1:24" ht="15">
      <c r="A1191">
        <v>4716</v>
      </c>
      <c r="B1191">
        <v>2002</v>
      </c>
      <c r="C1191">
        <v>2004</v>
      </c>
      <c r="D1191">
        <v>2008</v>
      </c>
      <c r="E1191" s="4">
        <v>25000</v>
      </c>
      <c r="F1191" s="4">
        <v>0</v>
      </c>
      <c r="G1191" s="4">
        <v>0</v>
      </c>
      <c r="H1191" s="4">
        <v>0</v>
      </c>
      <c r="I1191" s="4">
        <v>0</v>
      </c>
      <c r="J1191" s="4">
        <v>25000</v>
      </c>
      <c r="K1191" s="4">
        <v>0</v>
      </c>
      <c r="L1191" s="4">
        <v>28443</v>
      </c>
      <c r="M1191" s="4">
        <v>0</v>
      </c>
      <c r="N1191" s="4">
        <v>0</v>
      </c>
      <c r="O1191" s="4">
        <v>0</v>
      </c>
      <c r="P1191" s="4">
        <v>0</v>
      </c>
      <c r="Q1191" s="4">
        <v>28443</v>
      </c>
      <c r="R1191" s="4">
        <v>0</v>
      </c>
      <c r="S1191" s="4">
        <f t="shared" si="54"/>
        <v>50000</v>
      </c>
      <c r="T1191" s="4">
        <f t="shared" si="55"/>
        <v>56886</v>
      </c>
      <c r="U1191" s="4">
        <v>0</v>
      </c>
      <c r="V1191" s="4">
        <f t="shared" si="56"/>
        <v>56886</v>
      </c>
      <c r="X1191"/>
    </row>
    <row r="1192" spans="1:24" ht="15">
      <c r="A1192">
        <v>4721</v>
      </c>
      <c r="B1192">
        <v>2002</v>
      </c>
      <c r="C1192">
        <v>2004</v>
      </c>
      <c r="D1192">
        <v>2005</v>
      </c>
      <c r="E1192" s="4">
        <v>359472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f t="shared" si="54"/>
        <v>359472</v>
      </c>
      <c r="T1192" s="4">
        <f t="shared" si="55"/>
        <v>0</v>
      </c>
      <c r="U1192" s="4">
        <v>0</v>
      </c>
      <c r="V1192" s="4">
        <f t="shared" si="56"/>
        <v>0</v>
      </c>
      <c r="X1192"/>
    </row>
    <row r="1193" spans="1:24" ht="15">
      <c r="A1193">
        <v>4723</v>
      </c>
      <c r="B1193">
        <v>2002</v>
      </c>
      <c r="C1193">
        <v>2003</v>
      </c>
      <c r="D1193">
        <v>2003</v>
      </c>
      <c r="E1193" s="4">
        <v>2500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61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f t="shared" si="54"/>
        <v>2500</v>
      </c>
      <c r="T1193" s="4">
        <f t="shared" si="55"/>
        <v>61</v>
      </c>
      <c r="U1193" s="4">
        <v>0</v>
      </c>
      <c r="V1193" s="4">
        <f t="shared" si="56"/>
        <v>61</v>
      </c>
      <c r="X1193"/>
    </row>
    <row r="1194" spans="1:24" ht="15">
      <c r="A1194">
        <v>4727</v>
      </c>
      <c r="B1194">
        <v>2004</v>
      </c>
      <c r="C1194">
        <v>2006</v>
      </c>
      <c r="D1194">
        <v>2008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100000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105109</v>
      </c>
      <c r="R1194" s="4">
        <v>0</v>
      </c>
      <c r="S1194" s="4">
        <f t="shared" si="54"/>
        <v>100000</v>
      </c>
      <c r="T1194" s="4">
        <f t="shared" si="55"/>
        <v>105109</v>
      </c>
      <c r="U1194" s="4">
        <v>30308</v>
      </c>
      <c r="V1194" s="4">
        <f t="shared" si="56"/>
        <v>135417</v>
      </c>
      <c r="X1194"/>
    </row>
    <row r="1195" spans="1:24" ht="15">
      <c r="A1195">
        <v>4728</v>
      </c>
      <c r="B1195">
        <v>2002</v>
      </c>
      <c r="C1195">
        <v>2004</v>
      </c>
      <c r="D1195">
        <v>2007</v>
      </c>
      <c r="E1195" s="4">
        <v>1000000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68600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f t="shared" si="54"/>
        <v>1000000</v>
      </c>
      <c r="T1195" s="4">
        <f t="shared" si="55"/>
        <v>68600</v>
      </c>
      <c r="U1195" s="4">
        <v>0</v>
      </c>
      <c r="V1195" s="4">
        <f t="shared" si="56"/>
        <v>68600</v>
      </c>
      <c r="X1195"/>
    </row>
    <row r="1196" spans="1:24" ht="15">
      <c r="A1196">
        <v>4730</v>
      </c>
      <c r="B1196">
        <v>2002</v>
      </c>
      <c r="C1196">
        <v>2004</v>
      </c>
      <c r="D1196">
        <v>2007</v>
      </c>
      <c r="E1196" s="4">
        <v>30000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36450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f t="shared" si="54"/>
        <v>30000</v>
      </c>
      <c r="T1196" s="4">
        <f t="shared" si="55"/>
        <v>36450</v>
      </c>
      <c r="U1196" s="4">
        <v>0</v>
      </c>
      <c r="V1196" s="4">
        <f t="shared" si="56"/>
        <v>36450</v>
      </c>
      <c r="X1196"/>
    </row>
    <row r="1197" spans="1:24" ht="15">
      <c r="A1197">
        <v>4732</v>
      </c>
      <c r="B1197">
        <v>2002</v>
      </c>
      <c r="C1197">
        <v>2004</v>
      </c>
      <c r="D1197">
        <v>2004</v>
      </c>
      <c r="E1197" s="4">
        <v>25000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1500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f t="shared" si="54"/>
        <v>25000</v>
      </c>
      <c r="T1197" s="4">
        <f t="shared" si="55"/>
        <v>1500</v>
      </c>
      <c r="U1197" s="4">
        <v>0</v>
      </c>
      <c r="V1197" s="4">
        <f t="shared" si="56"/>
        <v>1500</v>
      </c>
      <c r="X1197"/>
    </row>
    <row r="1198" spans="1:24" ht="15">
      <c r="A1198">
        <v>4737</v>
      </c>
      <c r="B1198">
        <v>2002</v>
      </c>
      <c r="C1198">
        <v>2003</v>
      </c>
      <c r="D1198">
        <v>2004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235000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4931</v>
      </c>
      <c r="R1198" s="4">
        <v>0</v>
      </c>
      <c r="S1198" s="4">
        <f t="shared" si="54"/>
        <v>235000</v>
      </c>
      <c r="T1198" s="4">
        <f t="shared" si="55"/>
        <v>4931</v>
      </c>
      <c r="U1198" s="4">
        <v>0</v>
      </c>
      <c r="V1198" s="4">
        <f t="shared" si="56"/>
        <v>4931</v>
      </c>
      <c r="X1198"/>
    </row>
    <row r="1199" spans="1:24" ht="15">
      <c r="A1199">
        <v>4738</v>
      </c>
      <c r="B1199">
        <v>2002</v>
      </c>
      <c r="C1199">
        <v>2003</v>
      </c>
      <c r="D1199">
        <v>2004</v>
      </c>
      <c r="E1199" s="4">
        <v>110000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10980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f t="shared" si="54"/>
        <v>110000</v>
      </c>
      <c r="T1199" s="4">
        <f t="shared" si="55"/>
        <v>10980</v>
      </c>
      <c r="U1199" s="4">
        <v>0</v>
      </c>
      <c r="V1199" s="4">
        <f t="shared" si="56"/>
        <v>10980</v>
      </c>
      <c r="X1199"/>
    </row>
    <row r="1200" spans="1:24" ht="15">
      <c r="A1200">
        <v>4739</v>
      </c>
      <c r="B1200">
        <v>2002</v>
      </c>
      <c r="C1200">
        <v>2002</v>
      </c>
      <c r="D1200">
        <v>2004</v>
      </c>
      <c r="E1200" s="4">
        <v>550000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55569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f t="shared" si="54"/>
        <v>550000</v>
      </c>
      <c r="T1200" s="4">
        <f t="shared" si="55"/>
        <v>55569</v>
      </c>
      <c r="U1200" s="4">
        <v>0</v>
      </c>
      <c r="V1200" s="4">
        <f t="shared" si="56"/>
        <v>55569</v>
      </c>
      <c r="X1200"/>
    </row>
    <row r="1201" spans="1:24" ht="15">
      <c r="A1201">
        <v>4740</v>
      </c>
      <c r="B1201">
        <v>2002</v>
      </c>
      <c r="C1201">
        <v>2003</v>
      </c>
      <c r="D1201">
        <v>2003</v>
      </c>
      <c r="E1201" s="4">
        <v>6000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f t="shared" si="54"/>
        <v>6000</v>
      </c>
      <c r="T1201" s="4">
        <f t="shared" si="55"/>
        <v>0</v>
      </c>
      <c r="U1201" s="4">
        <v>0</v>
      </c>
      <c r="V1201" s="4">
        <f t="shared" si="56"/>
        <v>0</v>
      </c>
      <c r="X1201"/>
    </row>
    <row r="1202" spans="1:24" ht="15">
      <c r="A1202">
        <v>4742</v>
      </c>
      <c r="B1202">
        <v>2002</v>
      </c>
      <c r="C1202">
        <v>2003</v>
      </c>
      <c r="D1202">
        <v>2004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35000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f t="shared" si="54"/>
        <v>35000</v>
      </c>
      <c r="T1202" s="4">
        <f t="shared" si="55"/>
        <v>0</v>
      </c>
      <c r="U1202" s="4">
        <v>0</v>
      </c>
      <c r="V1202" s="4">
        <f t="shared" si="56"/>
        <v>0</v>
      </c>
      <c r="X1202"/>
    </row>
    <row r="1203" spans="1:24" ht="15">
      <c r="A1203">
        <v>4747</v>
      </c>
      <c r="B1203">
        <v>2002</v>
      </c>
      <c r="C1203">
        <v>2004</v>
      </c>
      <c r="D1203">
        <v>2007</v>
      </c>
      <c r="E1203" s="4">
        <v>500000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59496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f t="shared" si="54"/>
        <v>500000</v>
      </c>
      <c r="T1203" s="4">
        <f t="shared" si="55"/>
        <v>59496</v>
      </c>
      <c r="U1203" s="4">
        <v>0</v>
      </c>
      <c r="V1203" s="4">
        <f t="shared" si="56"/>
        <v>59496</v>
      </c>
      <c r="X1203"/>
    </row>
    <row r="1204" spans="1:24" ht="15">
      <c r="A1204">
        <v>4752</v>
      </c>
      <c r="B1204">
        <v>2002</v>
      </c>
      <c r="C1204">
        <v>2005</v>
      </c>
      <c r="D1204">
        <v>2007</v>
      </c>
      <c r="E1204" s="4">
        <v>10000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27608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f t="shared" si="54"/>
        <v>10000</v>
      </c>
      <c r="T1204" s="4">
        <f t="shared" si="55"/>
        <v>27608</v>
      </c>
      <c r="U1204" s="4">
        <v>0</v>
      </c>
      <c r="V1204" s="4">
        <f t="shared" si="56"/>
        <v>27608</v>
      </c>
      <c r="X1204"/>
    </row>
    <row r="1205" spans="1:24" ht="15">
      <c r="A1205">
        <v>4754</v>
      </c>
      <c r="B1205">
        <v>2002</v>
      </c>
      <c r="C1205">
        <v>2003</v>
      </c>
      <c r="D1205">
        <v>2006</v>
      </c>
      <c r="E1205" s="4">
        <v>85000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16405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f t="shared" si="54"/>
        <v>85000</v>
      </c>
      <c r="T1205" s="4">
        <f t="shared" si="55"/>
        <v>16405</v>
      </c>
      <c r="U1205" s="4">
        <v>0</v>
      </c>
      <c r="V1205" s="4">
        <f t="shared" si="56"/>
        <v>16405</v>
      </c>
      <c r="X1205"/>
    </row>
    <row r="1206" spans="1:24" ht="15">
      <c r="A1206">
        <v>4761</v>
      </c>
      <c r="B1206">
        <v>2002</v>
      </c>
      <c r="C1206">
        <v>2003</v>
      </c>
      <c r="D1206">
        <v>2005</v>
      </c>
      <c r="E1206" s="4">
        <v>25000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1591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f t="shared" si="54"/>
        <v>25000</v>
      </c>
      <c r="T1206" s="4">
        <f t="shared" si="55"/>
        <v>1591</v>
      </c>
      <c r="U1206" s="4">
        <v>204</v>
      </c>
      <c r="V1206" s="4">
        <f t="shared" si="56"/>
        <v>1795</v>
      </c>
      <c r="X1206"/>
    </row>
    <row r="1207" spans="1:24" ht="15">
      <c r="A1207">
        <v>4765</v>
      </c>
      <c r="B1207">
        <v>2002</v>
      </c>
      <c r="C1207">
        <v>2005</v>
      </c>
      <c r="D1207">
        <v>2007</v>
      </c>
      <c r="E1207" s="4">
        <v>100000</v>
      </c>
      <c r="F1207" s="4">
        <v>0</v>
      </c>
      <c r="G1207" s="4">
        <v>0</v>
      </c>
      <c r="H1207" s="4">
        <v>0</v>
      </c>
      <c r="I1207" s="4">
        <v>0</v>
      </c>
      <c r="J1207" s="4">
        <v>50000</v>
      </c>
      <c r="K1207" s="4">
        <v>0</v>
      </c>
      <c r="L1207" s="4">
        <v>298268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f t="shared" si="54"/>
        <v>150000</v>
      </c>
      <c r="T1207" s="4">
        <f t="shared" si="55"/>
        <v>298268</v>
      </c>
      <c r="U1207" s="4">
        <v>0</v>
      </c>
      <c r="V1207" s="4">
        <f t="shared" si="56"/>
        <v>298268</v>
      </c>
      <c r="X1207"/>
    </row>
    <row r="1208" spans="1:24" ht="15">
      <c r="A1208">
        <v>4768</v>
      </c>
      <c r="B1208">
        <v>2002</v>
      </c>
      <c r="C1208">
        <v>2002</v>
      </c>
      <c r="D1208">
        <v>2007</v>
      </c>
      <c r="E1208" s="4">
        <v>200000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135236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f t="shared" si="54"/>
        <v>200000</v>
      </c>
      <c r="T1208" s="4">
        <f t="shared" si="55"/>
        <v>135236</v>
      </c>
      <c r="U1208" s="4">
        <v>0</v>
      </c>
      <c r="V1208" s="4">
        <f t="shared" si="56"/>
        <v>135236</v>
      </c>
      <c r="X1208"/>
    </row>
    <row r="1209" spans="1:24" ht="15">
      <c r="A1209">
        <v>4773</v>
      </c>
      <c r="B1209">
        <v>2002</v>
      </c>
      <c r="C1209">
        <v>2003</v>
      </c>
      <c r="D1209">
        <v>2003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2755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f t="shared" si="54"/>
        <v>2755</v>
      </c>
      <c r="T1209" s="4">
        <f t="shared" si="55"/>
        <v>0</v>
      </c>
      <c r="U1209" s="4">
        <v>0</v>
      </c>
      <c r="V1209" s="4">
        <f t="shared" si="56"/>
        <v>0</v>
      </c>
      <c r="X1209"/>
    </row>
    <row r="1210" spans="1:24" ht="15">
      <c r="A1210">
        <v>4775</v>
      </c>
      <c r="B1210">
        <v>2002</v>
      </c>
      <c r="C1210">
        <v>2004</v>
      </c>
      <c r="D1210">
        <v>2006</v>
      </c>
      <c r="E1210" s="4">
        <v>200000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28137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f t="shared" si="54"/>
        <v>200000</v>
      </c>
      <c r="T1210" s="4">
        <f t="shared" si="55"/>
        <v>28137</v>
      </c>
      <c r="U1210" s="4">
        <v>0</v>
      </c>
      <c r="V1210" s="4">
        <f t="shared" si="56"/>
        <v>28137</v>
      </c>
      <c r="X1210"/>
    </row>
    <row r="1211" spans="1:24" ht="15">
      <c r="A1211">
        <v>4784</v>
      </c>
      <c r="B1211">
        <v>2002</v>
      </c>
      <c r="C1211">
        <v>2004</v>
      </c>
      <c r="D1211">
        <v>2006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125000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f t="shared" si="54"/>
        <v>125000</v>
      </c>
      <c r="T1211" s="4">
        <f t="shared" si="55"/>
        <v>0</v>
      </c>
      <c r="U1211" s="4">
        <v>0</v>
      </c>
      <c r="V1211" s="4">
        <f t="shared" si="56"/>
        <v>0</v>
      </c>
      <c r="X1211"/>
    </row>
    <row r="1212" spans="1:24" ht="15">
      <c r="A1212">
        <v>4785</v>
      </c>
      <c r="B1212">
        <v>2002</v>
      </c>
      <c r="C1212">
        <v>2004</v>
      </c>
      <c r="D1212">
        <v>2006</v>
      </c>
      <c r="E1212" s="4">
        <v>500000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43219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f t="shared" si="54"/>
        <v>500000</v>
      </c>
      <c r="T1212" s="4">
        <f t="shared" si="55"/>
        <v>43219</v>
      </c>
      <c r="U1212" s="4">
        <v>0</v>
      </c>
      <c r="V1212" s="4">
        <f t="shared" si="56"/>
        <v>43219</v>
      </c>
      <c r="X1212"/>
    </row>
    <row r="1213" spans="1:24" ht="15">
      <c r="A1213">
        <v>4786</v>
      </c>
      <c r="B1213">
        <v>2002</v>
      </c>
      <c r="C1213">
        <v>2002</v>
      </c>
      <c r="D1213">
        <v>2006</v>
      </c>
      <c r="E1213" s="4">
        <v>250000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142768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f t="shared" si="54"/>
        <v>250000</v>
      </c>
      <c r="T1213" s="4">
        <f t="shared" si="55"/>
        <v>142768</v>
      </c>
      <c r="U1213" s="4">
        <v>0</v>
      </c>
      <c r="V1213" s="4">
        <f t="shared" si="56"/>
        <v>142768</v>
      </c>
      <c r="X1213"/>
    </row>
    <row r="1214" spans="1:24" ht="15">
      <c r="A1214">
        <v>4802</v>
      </c>
      <c r="B1214">
        <v>2002</v>
      </c>
      <c r="C1214">
        <v>2004</v>
      </c>
      <c r="D1214">
        <v>2006</v>
      </c>
      <c r="E1214" s="4">
        <v>95000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42862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f t="shared" si="54"/>
        <v>95000</v>
      </c>
      <c r="T1214" s="4">
        <f t="shared" si="55"/>
        <v>42862</v>
      </c>
      <c r="U1214" s="4">
        <v>0</v>
      </c>
      <c r="V1214" s="4">
        <f t="shared" si="56"/>
        <v>42862</v>
      </c>
      <c r="X1214"/>
    </row>
    <row r="1215" spans="1:24" ht="15">
      <c r="A1215">
        <v>4805</v>
      </c>
      <c r="B1215">
        <v>2002</v>
      </c>
      <c r="C1215">
        <v>2004</v>
      </c>
      <c r="D1215">
        <v>2006</v>
      </c>
      <c r="E1215" s="4">
        <v>112500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f t="shared" si="54"/>
        <v>112500</v>
      </c>
      <c r="T1215" s="4">
        <f t="shared" si="55"/>
        <v>0</v>
      </c>
      <c r="U1215" s="4">
        <v>0</v>
      </c>
      <c r="V1215" s="4">
        <f t="shared" si="56"/>
        <v>0</v>
      </c>
      <c r="X1215"/>
    </row>
    <row r="1216" spans="1:24" ht="15">
      <c r="A1216">
        <v>4806</v>
      </c>
      <c r="B1216">
        <v>2002</v>
      </c>
      <c r="C1216">
        <v>2004</v>
      </c>
      <c r="D1216">
        <v>2006</v>
      </c>
      <c r="E1216" s="4">
        <v>87500</v>
      </c>
      <c r="F1216" s="4">
        <v>225000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48780</v>
      </c>
      <c r="M1216" s="4">
        <v>33231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f t="shared" si="54"/>
        <v>312500</v>
      </c>
      <c r="T1216" s="4">
        <f t="shared" si="55"/>
        <v>82011</v>
      </c>
      <c r="U1216" s="4">
        <v>0</v>
      </c>
      <c r="V1216" s="4">
        <f t="shared" si="56"/>
        <v>82011</v>
      </c>
      <c r="X1216"/>
    </row>
    <row r="1217" spans="1:24" ht="15">
      <c r="A1217">
        <v>4813</v>
      </c>
      <c r="B1217">
        <v>2002</v>
      </c>
      <c r="C1217">
        <v>2005</v>
      </c>
      <c r="D1217">
        <v>2007</v>
      </c>
      <c r="E1217" s="4">
        <v>30000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56183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f t="shared" si="54"/>
        <v>30000</v>
      </c>
      <c r="T1217" s="4">
        <f t="shared" si="55"/>
        <v>56183</v>
      </c>
      <c r="U1217" s="4">
        <v>0</v>
      </c>
      <c r="V1217" s="4">
        <f t="shared" si="56"/>
        <v>56183</v>
      </c>
      <c r="X1217"/>
    </row>
    <row r="1218" spans="1:24" ht="15">
      <c r="A1218">
        <v>4821</v>
      </c>
      <c r="B1218">
        <v>2002</v>
      </c>
      <c r="C1218">
        <v>2004</v>
      </c>
      <c r="D1218">
        <v>2007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180000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14714</v>
      </c>
      <c r="R1218" s="4">
        <v>0</v>
      </c>
      <c r="S1218" s="4">
        <f aca="true" t="shared" si="57" ref="S1218:S1281">SUM(E1218:K1218)</f>
        <v>180000</v>
      </c>
      <c r="T1218" s="4">
        <f aca="true" t="shared" si="58" ref="T1218:T1281">SUM(L1218:R1218)</f>
        <v>14714</v>
      </c>
      <c r="U1218" s="4">
        <v>14714</v>
      </c>
      <c r="V1218" s="4">
        <f t="shared" si="56"/>
        <v>29428</v>
      </c>
      <c r="X1218"/>
    </row>
    <row r="1219" spans="1:24" ht="15">
      <c r="A1219">
        <v>4835</v>
      </c>
      <c r="B1219">
        <v>2003</v>
      </c>
      <c r="C1219">
        <v>2004</v>
      </c>
      <c r="D1219">
        <v>2005</v>
      </c>
      <c r="E1219" s="4">
        <v>475000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f t="shared" si="57"/>
        <v>475000</v>
      </c>
      <c r="T1219" s="4">
        <f t="shared" si="58"/>
        <v>0</v>
      </c>
      <c r="U1219" s="4">
        <v>0</v>
      </c>
      <c r="V1219" s="4">
        <f aca="true" t="shared" si="59" ref="V1219:V1282">U1219+T1219</f>
        <v>0</v>
      </c>
      <c r="X1219"/>
    </row>
    <row r="1220" spans="1:24" ht="15">
      <c r="A1220">
        <v>4838</v>
      </c>
      <c r="B1220">
        <v>2003</v>
      </c>
      <c r="C1220">
        <v>2003</v>
      </c>
      <c r="D1220">
        <v>2006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490000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21083</v>
      </c>
      <c r="R1220" s="4">
        <v>0</v>
      </c>
      <c r="S1220" s="4">
        <f t="shared" si="57"/>
        <v>490000</v>
      </c>
      <c r="T1220" s="4">
        <f t="shared" si="58"/>
        <v>21083</v>
      </c>
      <c r="U1220" s="4">
        <v>30891</v>
      </c>
      <c r="V1220" s="4">
        <f t="shared" si="59"/>
        <v>51974</v>
      </c>
      <c r="X1220"/>
    </row>
    <row r="1221" spans="1:24" ht="15">
      <c r="A1221">
        <v>4839</v>
      </c>
      <c r="B1221">
        <v>2003</v>
      </c>
      <c r="C1221">
        <v>2004</v>
      </c>
      <c r="D1221">
        <v>2007</v>
      </c>
      <c r="E1221" s="4">
        <v>160000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13087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f t="shared" si="57"/>
        <v>160000</v>
      </c>
      <c r="T1221" s="4">
        <f t="shared" si="58"/>
        <v>13087</v>
      </c>
      <c r="U1221" s="4">
        <v>0</v>
      </c>
      <c r="V1221" s="4">
        <f t="shared" si="59"/>
        <v>13087</v>
      </c>
      <c r="X1221"/>
    </row>
    <row r="1222" spans="1:24" ht="15">
      <c r="A1222">
        <v>4840</v>
      </c>
      <c r="B1222">
        <v>2003</v>
      </c>
      <c r="C1222">
        <v>2003</v>
      </c>
      <c r="D1222">
        <v>2007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34455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f t="shared" si="57"/>
        <v>34455</v>
      </c>
      <c r="T1222" s="4">
        <f t="shared" si="58"/>
        <v>0</v>
      </c>
      <c r="U1222" s="4">
        <v>0</v>
      </c>
      <c r="V1222" s="4">
        <f t="shared" si="59"/>
        <v>0</v>
      </c>
      <c r="X1222"/>
    </row>
    <row r="1223" spans="1:24" ht="15">
      <c r="A1223">
        <v>4841</v>
      </c>
      <c r="B1223">
        <v>2003</v>
      </c>
      <c r="C1223">
        <v>2004</v>
      </c>
      <c r="D1223">
        <v>2005</v>
      </c>
      <c r="E1223" s="4">
        <v>100000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45477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f t="shared" si="57"/>
        <v>100000</v>
      </c>
      <c r="T1223" s="4">
        <f t="shared" si="58"/>
        <v>45477</v>
      </c>
      <c r="U1223" s="4">
        <v>0</v>
      </c>
      <c r="V1223" s="4">
        <f t="shared" si="59"/>
        <v>45477</v>
      </c>
      <c r="X1223"/>
    </row>
    <row r="1224" spans="1:24" ht="15">
      <c r="A1224">
        <v>4843</v>
      </c>
      <c r="B1224">
        <v>2003</v>
      </c>
      <c r="C1224">
        <v>2003</v>
      </c>
      <c r="D1224">
        <v>2007</v>
      </c>
      <c r="E1224" s="4">
        <v>250000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248339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f t="shared" si="57"/>
        <v>250000</v>
      </c>
      <c r="T1224" s="4">
        <f t="shared" si="58"/>
        <v>248339</v>
      </c>
      <c r="U1224" s="4">
        <v>0</v>
      </c>
      <c r="V1224" s="4">
        <f t="shared" si="59"/>
        <v>248339</v>
      </c>
      <c r="X1224"/>
    </row>
    <row r="1225" spans="1:24" ht="15">
      <c r="A1225">
        <v>4844</v>
      </c>
      <c r="B1225">
        <v>2003</v>
      </c>
      <c r="C1225">
        <v>2003</v>
      </c>
      <c r="D1225">
        <v>2007</v>
      </c>
      <c r="E1225" s="4">
        <v>150000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273119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f t="shared" si="57"/>
        <v>150000</v>
      </c>
      <c r="T1225" s="4">
        <f t="shared" si="58"/>
        <v>273119</v>
      </c>
      <c r="U1225" s="4">
        <v>0</v>
      </c>
      <c r="V1225" s="4">
        <f t="shared" si="59"/>
        <v>273119</v>
      </c>
      <c r="X1225"/>
    </row>
    <row r="1226" spans="1:24" ht="15">
      <c r="A1226">
        <v>4846</v>
      </c>
      <c r="B1226">
        <v>2003</v>
      </c>
      <c r="C1226">
        <v>2005</v>
      </c>
      <c r="D1226">
        <v>2006</v>
      </c>
      <c r="E1226" s="4">
        <v>400000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35771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f t="shared" si="57"/>
        <v>400000</v>
      </c>
      <c r="T1226" s="4">
        <f t="shared" si="58"/>
        <v>35771</v>
      </c>
      <c r="U1226" s="4">
        <v>0</v>
      </c>
      <c r="V1226" s="4">
        <f t="shared" si="59"/>
        <v>35771</v>
      </c>
      <c r="X1226"/>
    </row>
    <row r="1227" spans="1:24" ht="15">
      <c r="A1227">
        <v>4847</v>
      </c>
      <c r="B1227">
        <v>2003</v>
      </c>
      <c r="C1227">
        <v>2004</v>
      </c>
      <c r="D1227">
        <v>2006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12500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f t="shared" si="57"/>
        <v>12500</v>
      </c>
      <c r="T1227" s="4">
        <f t="shared" si="58"/>
        <v>0</v>
      </c>
      <c r="U1227" s="4">
        <v>6689</v>
      </c>
      <c r="V1227" s="4">
        <f t="shared" si="59"/>
        <v>6689</v>
      </c>
      <c r="X1227"/>
    </row>
    <row r="1228" spans="1:24" ht="15">
      <c r="A1228">
        <v>4848</v>
      </c>
      <c r="B1228">
        <v>2003</v>
      </c>
      <c r="C1228">
        <v>2005</v>
      </c>
      <c r="D1228">
        <v>2006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550000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46768</v>
      </c>
      <c r="R1228" s="4">
        <v>0</v>
      </c>
      <c r="S1228" s="4">
        <f t="shared" si="57"/>
        <v>550000</v>
      </c>
      <c r="T1228" s="4">
        <f t="shared" si="58"/>
        <v>46768</v>
      </c>
      <c r="U1228" s="4">
        <v>46768</v>
      </c>
      <c r="V1228" s="4">
        <f t="shared" si="59"/>
        <v>93536</v>
      </c>
      <c r="X1228"/>
    </row>
    <row r="1229" spans="1:24" ht="15">
      <c r="A1229">
        <v>4849</v>
      </c>
      <c r="B1229">
        <v>2003</v>
      </c>
      <c r="C1229">
        <v>2004</v>
      </c>
      <c r="D1229">
        <v>2008</v>
      </c>
      <c r="E1229" s="4">
        <v>412500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32961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f t="shared" si="57"/>
        <v>412500</v>
      </c>
      <c r="T1229" s="4">
        <f t="shared" si="58"/>
        <v>32961</v>
      </c>
      <c r="U1229" s="4">
        <v>0</v>
      </c>
      <c r="V1229" s="4">
        <f t="shared" si="59"/>
        <v>32961</v>
      </c>
      <c r="X1229"/>
    </row>
    <row r="1230" spans="1:24" ht="15">
      <c r="A1230">
        <v>4851</v>
      </c>
      <c r="B1230">
        <v>2003</v>
      </c>
      <c r="C1230">
        <v>2004</v>
      </c>
      <c r="D1230">
        <v>2005</v>
      </c>
      <c r="E1230" s="4">
        <v>300000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64070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f t="shared" si="57"/>
        <v>300000</v>
      </c>
      <c r="T1230" s="4">
        <f t="shared" si="58"/>
        <v>64070</v>
      </c>
      <c r="U1230" s="4">
        <v>0</v>
      </c>
      <c r="V1230" s="4">
        <f t="shared" si="59"/>
        <v>64070</v>
      </c>
      <c r="X1230"/>
    </row>
    <row r="1231" spans="1:24" ht="15">
      <c r="A1231">
        <v>4853</v>
      </c>
      <c r="B1231">
        <v>2003</v>
      </c>
      <c r="C1231">
        <v>2004</v>
      </c>
      <c r="D1231">
        <v>2007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250000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12848</v>
      </c>
      <c r="R1231" s="4">
        <v>0</v>
      </c>
      <c r="S1231" s="4">
        <f t="shared" si="57"/>
        <v>250000</v>
      </c>
      <c r="T1231" s="4">
        <f t="shared" si="58"/>
        <v>12848</v>
      </c>
      <c r="U1231" s="4">
        <v>38544</v>
      </c>
      <c r="V1231" s="4">
        <f t="shared" si="59"/>
        <v>51392</v>
      </c>
      <c r="X1231"/>
    </row>
    <row r="1232" spans="1:24" ht="15">
      <c r="A1232">
        <v>4877</v>
      </c>
      <c r="B1232">
        <v>2003</v>
      </c>
      <c r="C1232">
        <v>2003</v>
      </c>
      <c r="D1232">
        <v>2005</v>
      </c>
      <c r="E1232" s="4">
        <v>18000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456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f t="shared" si="57"/>
        <v>18000</v>
      </c>
      <c r="T1232" s="4">
        <f t="shared" si="58"/>
        <v>456</v>
      </c>
      <c r="U1232" s="4">
        <v>0</v>
      </c>
      <c r="V1232" s="4">
        <f t="shared" si="59"/>
        <v>456</v>
      </c>
      <c r="X1232"/>
    </row>
    <row r="1233" spans="1:24" ht="15">
      <c r="A1233">
        <v>4883</v>
      </c>
      <c r="B1233">
        <v>2003</v>
      </c>
      <c r="C1233">
        <v>2004</v>
      </c>
      <c r="D1233">
        <v>2007</v>
      </c>
      <c r="E1233" s="4">
        <v>75000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32404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f t="shared" si="57"/>
        <v>75000</v>
      </c>
      <c r="T1233" s="4">
        <f t="shared" si="58"/>
        <v>32404</v>
      </c>
      <c r="U1233" s="4">
        <v>0</v>
      </c>
      <c r="V1233" s="4">
        <f t="shared" si="59"/>
        <v>32404</v>
      </c>
      <c r="X1233"/>
    </row>
    <row r="1234" spans="1:24" ht="15">
      <c r="A1234">
        <v>4884</v>
      </c>
      <c r="B1234">
        <v>2003</v>
      </c>
      <c r="C1234">
        <v>2005</v>
      </c>
      <c r="D1234">
        <v>2006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37500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4481</v>
      </c>
      <c r="R1234" s="4">
        <v>0</v>
      </c>
      <c r="S1234" s="4">
        <f t="shared" si="57"/>
        <v>37500</v>
      </c>
      <c r="T1234" s="4">
        <f t="shared" si="58"/>
        <v>4481</v>
      </c>
      <c r="U1234" s="4">
        <v>4481</v>
      </c>
      <c r="V1234" s="4">
        <f t="shared" si="59"/>
        <v>8962</v>
      </c>
      <c r="X1234"/>
    </row>
    <row r="1235" spans="1:24" ht="15">
      <c r="A1235">
        <v>4888</v>
      </c>
      <c r="B1235">
        <v>2003</v>
      </c>
      <c r="C1235">
        <v>2004</v>
      </c>
      <c r="D1235">
        <v>2008</v>
      </c>
      <c r="E1235" s="4">
        <v>51619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147705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f t="shared" si="57"/>
        <v>51619</v>
      </c>
      <c r="T1235" s="4">
        <f t="shared" si="58"/>
        <v>147705</v>
      </c>
      <c r="U1235" s="4">
        <v>0</v>
      </c>
      <c r="V1235" s="4">
        <f t="shared" si="59"/>
        <v>147705</v>
      </c>
      <c r="X1235"/>
    </row>
    <row r="1236" spans="1:24" ht="15">
      <c r="A1236">
        <v>4889</v>
      </c>
      <c r="B1236">
        <v>2003</v>
      </c>
      <c r="C1236">
        <v>2004</v>
      </c>
      <c r="D1236">
        <v>2004</v>
      </c>
      <c r="E1236" s="4">
        <v>9000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f t="shared" si="57"/>
        <v>9000</v>
      </c>
      <c r="T1236" s="4">
        <f t="shared" si="58"/>
        <v>0</v>
      </c>
      <c r="U1236" s="4">
        <v>0</v>
      </c>
      <c r="V1236" s="4">
        <f t="shared" si="59"/>
        <v>0</v>
      </c>
      <c r="X1236"/>
    </row>
    <row r="1237" spans="1:24" ht="15">
      <c r="A1237">
        <v>4892</v>
      </c>
      <c r="B1237">
        <v>2003</v>
      </c>
      <c r="C1237">
        <v>2005</v>
      </c>
      <c r="D1237">
        <v>2005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622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f t="shared" si="57"/>
        <v>622</v>
      </c>
      <c r="T1237" s="4">
        <f t="shared" si="58"/>
        <v>0</v>
      </c>
      <c r="U1237" s="4">
        <v>0</v>
      </c>
      <c r="V1237" s="4">
        <f t="shared" si="59"/>
        <v>0</v>
      </c>
      <c r="X1237"/>
    </row>
    <row r="1238" spans="1:24" ht="15">
      <c r="A1238">
        <v>4903</v>
      </c>
      <c r="B1238">
        <v>2003</v>
      </c>
      <c r="C1238">
        <v>2003</v>
      </c>
      <c r="D1238">
        <v>2006</v>
      </c>
      <c r="E1238" s="4">
        <v>75000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7866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f t="shared" si="57"/>
        <v>75000</v>
      </c>
      <c r="T1238" s="4">
        <f t="shared" si="58"/>
        <v>7866</v>
      </c>
      <c r="U1238" s="4">
        <v>0</v>
      </c>
      <c r="V1238" s="4">
        <f t="shared" si="59"/>
        <v>7866</v>
      </c>
      <c r="X1238"/>
    </row>
    <row r="1239" spans="1:24" ht="15">
      <c r="A1239">
        <v>4908</v>
      </c>
      <c r="B1239">
        <v>2003</v>
      </c>
      <c r="C1239">
        <v>2005</v>
      </c>
      <c r="D1239">
        <v>2007</v>
      </c>
      <c r="E1239" s="4">
        <v>130000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18104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f t="shared" si="57"/>
        <v>130000</v>
      </c>
      <c r="T1239" s="4">
        <f t="shared" si="58"/>
        <v>18104</v>
      </c>
      <c r="U1239" s="4">
        <v>0</v>
      </c>
      <c r="V1239" s="4">
        <f t="shared" si="59"/>
        <v>18104</v>
      </c>
      <c r="X1239"/>
    </row>
    <row r="1240" spans="1:24" ht="15">
      <c r="A1240">
        <v>4912</v>
      </c>
      <c r="B1240">
        <v>2003</v>
      </c>
      <c r="C1240">
        <v>2004</v>
      </c>
      <c r="D1240">
        <v>2006</v>
      </c>
      <c r="E1240" s="4">
        <v>350000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7137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f t="shared" si="57"/>
        <v>350000</v>
      </c>
      <c r="T1240" s="4">
        <f t="shared" si="58"/>
        <v>7137</v>
      </c>
      <c r="U1240" s="4">
        <v>7137</v>
      </c>
      <c r="V1240" s="4">
        <f t="shared" si="59"/>
        <v>14274</v>
      </c>
      <c r="X1240"/>
    </row>
    <row r="1241" spans="1:24" ht="15">
      <c r="A1241">
        <v>4914</v>
      </c>
      <c r="B1241">
        <v>2003</v>
      </c>
      <c r="C1241">
        <v>2004</v>
      </c>
      <c r="D1241">
        <v>2006</v>
      </c>
      <c r="E1241" s="4">
        <v>350000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127180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f t="shared" si="57"/>
        <v>350000</v>
      </c>
      <c r="T1241" s="4">
        <f t="shared" si="58"/>
        <v>127180</v>
      </c>
      <c r="U1241" s="4">
        <v>17588</v>
      </c>
      <c r="V1241" s="4">
        <f t="shared" si="59"/>
        <v>144768</v>
      </c>
      <c r="X1241"/>
    </row>
    <row r="1242" spans="1:24" ht="15">
      <c r="A1242">
        <v>4929</v>
      </c>
      <c r="B1242">
        <v>2003</v>
      </c>
      <c r="C1242">
        <v>2003</v>
      </c>
      <c r="D1242">
        <v>2005</v>
      </c>
      <c r="E1242" s="4">
        <v>225000</v>
      </c>
      <c r="F1242" s="4">
        <v>225000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33677</v>
      </c>
      <c r="M1242" s="4">
        <v>33677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f t="shared" si="57"/>
        <v>450000</v>
      </c>
      <c r="T1242" s="4">
        <f t="shared" si="58"/>
        <v>67354</v>
      </c>
      <c r="U1242" s="4">
        <v>0</v>
      </c>
      <c r="V1242" s="4">
        <f t="shared" si="59"/>
        <v>67354</v>
      </c>
      <c r="X1242"/>
    </row>
    <row r="1243" spans="1:24" ht="15">
      <c r="A1243">
        <v>4931</v>
      </c>
      <c r="B1243">
        <v>2003</v>
      </c>
      <c r="C1243">
        <v>2004</v>
      </c>
      <c r="D1243">
        <v>2007</v>
      </c>
      <c r="E1243" s="4">
        <v>200000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133216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f t="shared" si="57"/>
        <v>200000</v>
      </c>
      <c r="T1243" s="4">
        <f t="shared" si="58"/>
        <v>133216</v>
      </c>
      <c r="U1243" s="4">
        <v>0</v>
      </c>
      <c r="V1243" s="4">
        <f t="shared" si="59"/>
        <v>133216</v>
      </c>
      <c r="X1243"/>
    </row>
    <row r="1244" spans="1:24" ht="15">
      <c r="A1244">
        <v>4934</v>
      </c>
      <c r="B1244">
        <v>2003</v>
      </c>
      <c r="C1244">
        <v>2005</v>
      </c>
      <c r="D1244">
        <v>2007</v>
      </c>
      <c r="E1244" s="4">
        <v>425000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88969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f t="shared" si="57"/>
        <v>425000</v>
      </c>
      <c r="T1244" s="4">
        <f t="shared" si="58"/>
        <v>88969</v>
      </c>
      <c r="U1244" s="4">
        <v>0</v>
      </c>
      <c r="V1244" s="4">
        <f t="shared" si="59"/>
        <v>88969</v>
      </c>
      <c r="X1244"/>
    </row>
    <row r="1245" spans="1:24" ht="15">
      <c r="A1245">
        <v>4938</v>
      </c>
      <c r="B1245">
        <v>2003</v>
      </c>
      <c r="C1245">
        <v>2004</v>
      </c>
      <c r="D1245">
        <v>2005</v>
      </c>
      <c r="E1245" s="4">
        <v>37500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13333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f t="shared" si="57"/>
        <v>37500</v>
      </c>
      <c r="T1245" s="4">
        <f t="shared" si="58"/>
        <v>13333</v>
      </c>
      <c r="U1245" s="4">
        <v>0</v>
      </c>
      <c r="V1245" s="4">
        <f t="shared" si="59"/>
        <v>13333</v>
      </c>
      <c r="X1245"/>
    </row>
    <row r="1246" spans="1:24" ht="15">
      <c r="A1246">
        <v>4946</v>
      </c>
      <c r="B1246">
        <v>2003</v>
      </c>
      <c r="C1246">
        <v>2003</v>
      </c>
      <c r="D1246">
        <v>2004</v>
      </c>
      <c r="E1246" s="4">
        <v>70000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5602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f t="shared" si="57"/>
        <v>70000</v>
      </c>
      <c r="T1246" s="4">
        <f t="shared" si="58"/>
        <v>5602</v>
      </c>
      <c r="U1246" s="4">
        <v>0</v>
      </c>
      <c r="V1246" s="4">
        <f t="shared" si="59"/>
        <v>5602</v>
      </c>
      <c r="X1246"/>
    </row>
    <row r="1247" spans="1:24" ht="15">
      <c r="A1247">
        <v>4948</v>
      </c>
      <c r="B1247">
        <v>2003</v>
      </c>
      <c r="C1247">
        <v>2004</v>
      </c>
      <c r="D1247">
        <v>2005</v>
      </c>
      <c r="E1247" s="4">
        <v>200000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31057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f t="shared" si="57"/>
        <v>200000</v>
      </c>
      <c r="T1247" s="4">
        <f t="shared" si="58"/>
        <v>31057</v>
      </c>
      <c r="U1247" s="4">
        <v>0</v>
      </c>
      <c r="V1247" s="4">
        <f t="shared" si="59"/>
        <v>31057</v>
      </c>
      <c r="X1247"/>
    </row>
    <row r="1248" spans="1:24" ht="15">
      <c r="A1248">
        <v>4951</v>
      </c>
      <c r="B1248">
        <v>2003</v>
      </c>
      <c r="C1248">
        <v>2003</v>
      </c>
      <c r="D1248">
        <v>2004</v>
      </c>
      <c r="E1248" s="4">
        <v>81250</v>
      </c>
      <c r="F1248" s="4">
        <v>0</v>
      </c>
      <c r="G1248" s="4">
        <v>0</v>
      </c>
      <c r="H1248" s="4">
        <v>0</v>
      </c>
      <c r="I1248" s="4">
        <v>0</v>
      </c>
      <c r="J1248" s="4">
        <v>81250</v>
      </c>
      <c r="K1248" s="4">
        <v>0</v>
      </c>
      <c r="L1248" s="4">
        <v>22115</v>
      </c>
      <c r="M1248" s="4">
        <v>0</v>
      </c>
      <c r="N1248" s="4">
        <v>0</v>
      </c>
      <c r="O1248" s="4">
        <v>0</v>
      </c>
      <c r="P1248" s="4">
        <v>0</v>
      </c>
      <c r="Q1248" s="4">
        <v>26490</v>
      </c>
      <c r="R1248" s="4">
        <v>0</v>
      </c>
      <c r="S1248" s="4">
        <f t="shared" si="57"/>
        <v>162500</v>
      </c>
      <c r="T1248" s="4">
        <f t="shared" si="58"/>
        <v>48605</v>
      </c>
      <c r="U1248" s="4">
        <v>0</v>
      </c>
      <c r="V1248" s="4">
        <f t="shared" si="59"/>
        <v>48605</v>
      </c>
      <c r="X1248"/>
    </row>
    <row r="1249" spans="1:24" ht="15">
      <c r="A1249">
        <v>4952</v>
      </c>
      <c r="B1249">
        <v>2003</v>
      </c>
      <c r="C1249">
        <v>2005</v>
      </c>
      <c r="D1249">
        <v>2008</v>
      </c>
      <c r="E1249" s="4">
        <v>99950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46993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f t="shared" si="57"/>
        <v>99950</v>
      </c>
      <c r="T1249" s="4">
        <f t="shared" si="58"/>
        <v>46993</v>
      </c>
      <c r="U1249" s="4">
        <v>0</v>
      </c>
      <c r="V1249" s="4">
        <f t="shared" si="59"/>
        <v>46993</v>
      </c>
      <c r="X1249"/>
    </row>
    <row r="1250" spans="1:24" ht="15">
      <c r="A1250">
        <v>4953</v>
      </c>
      <c r="B1250">
        <v>2003</v>
      </c>
      <c r="C1250">
        <v>2004</v>
      </c>
      <c r="D1250">
        <v>2008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75000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37267</v>
      </c>
      <c r="R1250" s="4">
        <v>0</v>
      </c>
      <c r="S1250" s="4">
        <f t="shared" si="57"/>
        <v>75000</v>
      </c>
      <c r="T1250" s="4">
        <f t="shared" si="58"/>
        <v>37267</v>
      </c>
      <c r="U1250" s="4">
        <v>37267</v>
      </c>
      <c r="V1250" s="4">
        <f t="shared" si="59"/>
        <v>74534</v>
      </c>
      <c r="X1250"/>
    </row>
    <row r="1251" spans="1:24" ht="15">
      <c r="A1251">
        <v>4958</v>
      </c>
      <c r="B1251">
        <v>2003</v>
      </c>
      <c r="C1251">
        <v>2005</v>
      </c>
      <c r="D1251">
        <v>2008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450000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15221</v>
      </c>
      <c r="R1251" s="4">
        <v>0</v>
      </c>
      <c r="S1251" s="4">
        <f t="shared" si="57"/>
        <v>450000</v>
      </c>
      <c r="T1251" s="4">
        <f t="shared" si="58"/>
        <v>15221</v>
      </c>
      <c r="U1251" s="4">
        <v>41722</v>
      </c>
      <c r="V1251" s="4">
        <f t="shared" si="59"/>
        <v>56943</v>
      </c>
      <c r="X1251"/>
    </row>
    <row r="1252" spans="1:24" ht="15">
      <c r="A1252">
        <v>4960</v>
      </c>
      <c r="B1252">
        <v>2003</v>
      </c>
      <c r="C1252">
        <v>2005</v>
      </c>
      <c r="D1252">
        <v>2007</v>
      </c>
      <c r="E1252" s="4">
        <v>25000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9927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f t="shared" si="57"/>
        <v>25000</v>
      </c>
      <c r="T1252" s="4">
        <f t="shared" si="58"/>
        <v>9927</v>
      </c>
      <c r="U1252" s="4">
        <v>0</v>
      </c>
      <c r="V1252" s="4">
        <f t="shared" si="59"/>
        <v>9927</v>
      </c>
      <c r="X1252"/>
    </row>
    <row r="1253" spans="1:24" ht="15">
      <c r="A1253">
        <v>4962</v>
      </c>
      <c r="B1253">
        <v>1979</v>
      </c>
      <c r="C1253">
        <v>1994</v>
      </c>
      <c r="D1253">
        <v>1996</v>
      </c>
      <c r="E1253" s="4">
        <v>495000</v>
      </c>
      <c r="F1253" s="4">
        <v>295000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9744</v>
      </c>
      <c r="M1253" s="4">
        <v>6157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f t="shared" si="57"/>
        <v>790000</v>
      </c>
      <c r="T1253" s="4">
        <f t="shared" si="58"/>
        <v>15901</v>
      </c>
      <c r="U1253" s="4">
        <v>0</v>
      </c>
      <c r="V1253" s="4">
        <f t="shared" si="59"/>
        <v>15901</v>
      </c>
      <c r="X1253"/>
    </row>
    <row r="1254" spans="1:24" ht="15">
      <c r="A1254">
        <v>4963</v>
      </c>
      <c r="B1254">
        <v>2003</v>
      </c>
      <c r="C1254">
        <v>2004</v>
      </c>
      <c r="D1254">
        <v>2006</v>
      </c>
      <c r="E1254" s="4">
        <v>60000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40099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f t="shared" si="57"/>
        <v>60000</v>
      </c>
      <c r="T1254" s="4">
        <f t="shared" si="58"/>
        <v>40099</v>
      </c>
      <c r="U1254" s="4">
        <v>0</v>
      </c>
      <c r="V1254" s="4">
        <f t="shared" si="59"/>
        <v>40099</v>
      </c>
      <c r="X1254"/>
    </row>
    <row r="1255" spans="1:24" ht="15">
      <c r="A1255">
        <v>4972</v>
      </c>
      <c r="B1255">
        <v>2003</v>
      </c>
      <c r="C1255">
        <v>2005</v>
      </c>
      <c r="D1255">
        <v>2006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75000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7692</v>
      </c>
      <c r="R1255" s="4">
        <v>0</v>
      </c>
      <c r="S1255" s="4">
        <f t="shared" si="57"/>
        <v>75000</v>
      </c>
      <c r="T1255" s="4">
        <f t="shared" si="58"/>
        <v>7692</v>
      </c>
      <c r="U1255" s="4">
        <v>3846</v>
      </c>
      <c r="V1255" s="4">
        <f t="shared" si="59"/>
        <v>11538</v>
      </c>
      <c r="X1255"/>
    </row>
    <row r="1256" spans="1:24" ht="15">
      <c r="A1256">
        <v>4977</v>
      </c>
      <c r="B1256">
        <v>2003</v>
      </c>
      <c r="C1256">
        <v>2004</v>
      </c>
      <c r="D1256">
        <v>2006</v>
      </c>
      <c r="E1256" s="4">
        <v>127920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25377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f t="shared" si="57"/>
        <v>127920</v>
      </c>
      <c r="T1256" s="4">
        <f t="shared" si="58"/>
        <v>25377</v>
      </c>
      <c r="U1256" s="4">
        <v>0</v>
      </c>
      <c r="V1256" s="4">
        <f t="shared" si="59"/>
        <v>25377</v>
      </c>
      <c r="X1256"/>
    </row>
    <row r="1257" spans="1:24" ht="15">
      <c r="A1257">
        <v>4979</v>
      </c>
      <c r="B1257">
        <v>2003</v>
      </c>
      <c r="C1257">
        <v>2005</v>
      </c>
      <c r="D1257">
        <v>2007</v>
      </c>
      <c r="E1257" s="4">
        <v>500000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60779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f t="shared" si="57"/>
        <v>500000</v>
      </c>
      <c r="T1257" s="4">
        <f t="shared" si="58"/>
        <v>60779</v>
      </c>
      <c r="U1257" s="4">
        <v>60779</v>
      </c>
      <c r="V1257" s="4">
        <f t="shared" si="59"/>
        <v>121558</v>
      </c>
      <c r="X1257"/>
    </row>
    <row r="1258" spans="1:24" ht="15">
      <c r="A1258">
        <v>4983</v>
      </c>
      <c r="B1258">
        <v>2003</v>
      </c>
      <c r="C1258">
        <v>2005</v>
      </c>
      <c r="D1258">
        <v>2006</v>
      </c>
      <c r="E1258" s="4">
        <v>150000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3093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f t="shared" si="57"/>
        <v>150000</v>
      </c>
      <c r="T1258" s="4">
        <f t="shared" si="58"/>
        <v>3093</v>
      </c>
      <c r="U1258" s="4">
        <v>3093</v>
      </c>
      <c r="V1258" s="4">
        <f t="shared" si="59"/>
        <v>6186</v>
      </c>
      <c r="X1258"/>
    </row>
    <row r="1259" spans="1:24" ht="15">
      <c r="A1259">
        <v>4987</v>
      </c>
      <c r="B1259">
        <v>2003</v>
      </c>
      <c r="C1259">
        <v>2004</v>
      </c>
      <c r="D1259">
        <v>2005</v>
      </c>
      <c r="E1259" s="4">
        <v>100000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11071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f t="shared" si="57"/>
        <v>100000</v>
      </c>
      <c r="T1259" s="4">
        <f t="shared" si="58"/>
        <v>11071</v>
      </c>
      <c r="U1259" s="4">
        <v>0</v>
      </c>
      <c r="V1259" s="4">
        <f t="shared" si="59"/>
        <v>11071</v>
      </c>
      <c r="X1259"/>
    </row>
    <row r="1260" spans="1:24" ht="15">
      <c r="A1260">
        <v>4988</v>
      </c>
      <c r="B1260">
        <v>2003</v>
      </c>
      <c r="C1260">
        <v>2003</v>
      </c>
      <c r="D1260">
        <v>2005</v>
      </c>
      <c r="E1260" s="4">
        <v>200000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149331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f t="shared" si="57"/>
        <v>200000</v>
      </c>
      <c r="T1260" s="4">
        <f t="shared" si="58"/>
        <v>149331</v>
      </c>
      <c r="U1260" s="4">
        <v>0</v>
      </c>
      <c r="V1260" s="4">
        <f t="shared" si="59"/>
        <v>149331</v>
      </c>
      <c r="X1260"/>
    </row>
    <row r="1261" spans="1:24" ht="15">
      <c r="A1261">
        <v>4989</v>
      </c>
      <c r="B1261">
        <v>2003</v>
      </c>
      <c r="C1261">
        <v>2003</v>
      </c>
      <c r="D1261">
        <v>2005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315000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11438</v>
      </c>
      <c r="R1261" s="4">
        <v>0</v>
      </c>
      <c r="S1261" s="4">
        <f t="shared" si="57"/>
        <v>315000</v>
      </c>
      <c r="T1261" s="4">
        <f t="shared" si="58"/>
        <v>11438</v>
      </c>
      <c r="U1261" s="4">
        <v>11438</v>
      </c>
      <c r="V1261" s="4">
        <f t="shared" si="59"/>
        <v>22876</v>
      </c>
      <c r="X1261"/>
    </row>
    <row r="1262" spans="1:24" ht="15">
      <c r="A1262">
        <v>4993</v>
      </c>
      <c r="B1262">
        <v>2003</v>
      </c>
      <c r="C1262">
        <v>2003</v>
      </c>
      <c r="D1262">
        <v>2005</v>
      </c>
      <c r="E1262" s="4">
        <v>25000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365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f t="shared" si="57"/>
        <v>25000</v>
      </c>
      <c r="T1262" s="4">
        <f t="shared" si="58"/>
        <v>365</v>
      </c>
      <c r="U1262" s="4">
        <v>0</v>
      </c>
      <c r="V1262" s="4">
        <f t="shared" si="59"/>
        <v>365</v>
      </c>
      <c r="X1262"/>
    </row>
    <row r="1263" spans="1:24" ht="15">
      <c r="A1263">
        <v>4996</v>
      </c>
      <c r="B1263">
        <v>2003</v>
      </c>
      <c r="C1263">
        <v>2005</v>
      </c>
      <c r="D1263">
        <v>2006</v>
      </c>
      <c r="E1263" s="4">
        <v>125000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32694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f t="shared" si="57"/>
        <v>125000</v>
      </c>
      <c r="T1263" s="4">
        <f t="shared" si="58"/>
        <v>32694</v>
      </c>
      <c r="U1263" s="4">
        <v>0</v>
      </c>
      <c r="V1263" s="4">
        <f t="shared" si="59"/>
        <v>32694</v>
      </c>
      <c r="X1263"/>
    </row>
    <row r="1264" spans="1:24" ht="15">
      <c r="A1264">
        <v>4997</v>
      </c>
      <c r="B1264">
        <v>2003</v>
      </c>
      <c r="C1264">
        <v>2003</v>
      </c>
      <c r="D1264">
        <v>2007</v>
      </c>
      <c r="E1264" s="4">
        <v>3000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30033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f t="shared" si="57"/>
        <v>3000</v>
      </c>
      <c r="T1264" s="4">
        <f t="shared" si="58"/>
        <v>30033</v>
      </c>
      <c r="U1264" s="4">
        <v>0</v>
      </c>
      <c r="V1264" s="4">
        <f t="shared" si="59"/>
        <v>30033</v>
      </c>
      <c r="X1264"/>
    </row>
    <row r="1265" spans="1:24" ht="15">
      <c r="A1265">
        <v>5001</v>
      </c>
      <c r="B1265">
        <v>2003</v>
      </c>
      <c r="C1265">
        <v>2004</v>
      </c>
      <c r="D1265">
        <v>2005</v>
      </c>
      <c r="E1265" s="4">
        <v>5000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f t="shared" si="57"/>
        <v>5000</v>
      </c>
      <c r="T1265" s="4">
        <f t="shared" si="58"/>
        <v>0</v>
      </c>
      <c r="U1265" s="4">
        <v>0</v>
      </c>
      <c r="V1265" s="4">
        <f t="shared" si="59"/>
        <v>0</v>
      </c>
      <c r="X1265"/>
    </row>
    <row r="1266" spans="1:24" ht="15">
      <c r="A1266">
        <v>5007</v>
      </c>
      <c r="B1266">
        <v>2003</v>
      </c>
      <c r="C1266">
        <v>2004</v>
      </c>
      <c r="D1266">
        <v>2008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175000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45452</v>
      </c>
      <c r="R1266" s="4">
        <v>0</v>
      </c>
      <c r="S1266" s="4">
        <f t="shared" si="57"/>
        <v>175000</v>
      </c>
      <c r="T1266" s="4">
        <f t="shared" si="58"/>
        <v>45452</v>
      </c>
      <c r="U1266" s="4">
        <v>45452</v>
      </c>
      <c r="V1266" s="4">
        <f t="shared" si="59"/>
        <v>90904</v>
      </c>
      <c r="X1266"/>
    </row>
    <row r="1267" spans="1:24" ht="15">
      <c r="A1267">
        <v>5009</v>
      </c>
      <c r="B1267">
        <v>2003</v>
      </c>
      <c r="C1267">
        <v>2005</v>
      </c>
      <c r="D1267">
        <v>2007</v>
      </c>
      <c r="E1267" s="4">
        <v>1300000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357769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f t="shared" si="57"/>
        <v>1300000</v>
      </c>
      <c r="T1267" s="4">
        <f t="shared" si="58"/>
        <v>357769</v>
      </c>
      <c r="U1267" s="4">
        <v>0</v>
      </c>
      <c r="V1267" s="4">
        <f t="shared" si="59"/>
        <v>357769</v>
      </c>
      <c r="X1267"/>
    </row>
    <row r="1268" spans="1:24" ht="15">
      <c r="A1268">
        <v>5010</v>
      </c>
      <c r="B1268">
        <v>2003</v>
      </c>
      <c r="C1268">
        <v>2005</v>
      </c>
      <c r="D1268">
        <v>2006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200000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19838</v>
      </c>
      <c r="R1268" s="4">
        <v>0</v>
      </c>
      <c r="S1268" s="4">
        <f t="shared" si="57"/>
        <v>200000</v>
      </c>
      <c r="T1268" s="4">
        <f t="shared" si="58"/>
        <v>19838</v>
      </c>
      <c r="U1268" s="4">
        <v>14017</v>
      </c>
      <c r="V1268" s="4">
        <f t="shared" si="59"/>
        <v>33855</v>
      </c>
      <c r="X1268"/>
    </row>
    <row r="1269" spans="1:24" ht="15">
      <c r="A1269">
        <v>5020</v>
      </c>
      <c r="B1269">
        <v>2003</v>
      </c>
      <c r="C1269">
        <v>2005</v>
      </c>
      <c r="D1269">
        <v>2007</v>
      </c>
      <c r="E1269" s="4">
        <v>85000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7707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f t="shared" si="57"/>
        <v>85000</v>
      </c>
      <c r="T1269" s="4">
        <f t="shared" si="58"/>
        <v>7707</v>
      </c>
      <c r="U1269" s="4">
        <v>0</v>
      </c>
      <c r="V1269" s="4">
        <f t="shared" si="59"/>
        <v>7707</v>
      </c>
      <c r="X1269"/>
    </row>
    <row r="1270" spans="1:24" ht="15">
      <c r="A1270">
        <v>5028</v>
      </c>
      <c r="B1270">
        <v>2003</v>
      </c>
      <c r="C1270">
        <v>2005</v>
      </c>
      <c r="D1270">
        <v>2006</v>
      </c>
      <c r="E1270" s="4">
        <v>35000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18202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f t="shared" si="57"/>
        <v>35000</v>
      </c>
      <c r="T1270" s="4">
        <f t="shared" si="58"/>
        <v>18202</v>
      </c>
      <c r="U1270" s="4">
        <v>0</v>
      </c>
      <c r="V1270" s="4">
        <f t="shared" si="59"/>
        <v>18202</v>
      </c>
      <c r="X1270"/>
    </row>
    <row r="1271" spans="1:24" ht="15">
      <c r="A1271">
        <v>5031</v>
      </c>
      <c r="B1271">
        <v>2003</v>
      </c>
      <c r="C1271">
        <v>2005</v>
      </c>
      <c r="D1271">
        <v>2008</v>
      </c>
      <c r="E1271" s="4">
        <v>7500</v>
      </c>
      <c r="F1271" s="4">
        <v>0</v>
      </c>
      <c r="G1271" s="4">
        <v>0</v>
      </c>
      <c r="H1271" s="4">
        <v>0</v>
      </c>
      <c r="I1271" s="4">
        <v>0</v>
      </c>
      <c r="J1271" s="4">
        <v>7500</v>
      </c>
      <c r="K1271" s="4">
        <v>0</v>
      </c>
      <c r="L1271" s="4">
        <v>81083</v>
      </c>
      <c r="M1271" s="4">
        <v>0</v>
      </c>
      <c r="N1271" s="4">
        <v>0</v>
      </c>
      <c r="O1271" s="4">
        <v>0</v>
      </c>
      <c r="P1271" s="4">
        <v>0</v>
      </c>
      <c r="Q1271" s="4">
        <v>79272</v>
      </c>
      <c r="R1271" s="4">
        <v>0</v>
      </c>
      <c r="S1271" s="4">
        <f t="shared" si="57"/>
        <v>15000</v>
      </c>
      <c r="T1271" s="4">
        <f t="shared" si="58"/>
        <v>160355</v>
      </c>
      <c r="U1271" s="4">
        <v>2992</v>
      </c>
      <c r="V1271" s="4">
        <f t="shared" si="59"/>
        <v>163347</v>
      </c>
      <c r="X1271"/>
    </row>
    <row r="1272" spans="1:24" ht="15">
      <c r="A1272">
        <v>5033</v>
      </c>
      <c r="B1272">
        <v>2003</v>
      </c>
      <c r="C1272">
        <v>2003</v>
      </c>
      <c r="D1272">
        <v>2007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100000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17127</v>
      </c>
      <c r="R1272" s="4">
        <v>0</v>
      </c>
      <c r="S1272" s="4">
        <f t="shared" si="57"/>
        <v>100000</v>
      </c>
      <c r="T1272" s="4">
        <f t="shared" si="58"/>
        <v>17127</v>
      </c>
      <c r="U1272" s="4">
        <v>17127</v>
      </c>
      <c r="V1272" s="4">
        <f t="shared" si="59"/>
        <v>34254</v>
      </c>
      <c r="X1272"/>
    </row>
    <row r="1273" spans="1:24" ht="15">
      <c r="A1273">
        <v>5034</v>
      </c>
      <c r="B1273">
        <v>2003</v>
      </c>
      <c r="C1273">
        <v>2005</v>
      </c>
      <c r="D1273">
        <v>2006</v>
      </c>
      <c r="E1273" s="4">
        <v>250000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19290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f t="shared" si="57"/>
        <v>250000</v>
      </c>
      <c r="T1273" s="4">
        <f t="shared" si="58"/>
        <v>19290</v>
      </c>
      <c r="U1273" s="4">
        <v>0</v>
      </c>
      <c r="V1273" s="4">
        <f t="shared" si="59"/>
        <v>19290</v>
      </c>
      <c r="X1273"/>
    </row>
    <row r="1274" spans="1:24" ht="15">
      <c r="A1274">
        <v>5045</v>
      </c>
      <c r="B1274">
        <v>2003</v>
      </c>
      <c r="C1274">
        <v>2005</v>
      </c>
      <c r="D1274">
        <v>2007</v>
      </c>
      <c r="E1274" s="4">
        <v>105000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93992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f t="shared" si="57"/>
        <v>105000</v>
      </c>
      <c r="T1274" s="4">
        <f t="shared" si="58"/>
        <v>93992</v>
      </c>
      <c r="U1274" s="4">
        <v>0</v>
      </c>
      <c r="V1274" s="4">
        <f t="shared" si="59"/>
        <v>93992</v>
      </c>
      <c r="X1274"/>
    </row>
    <row r="1275" spans="1:24" ht="15">
      <c r="A1275">
        <v>5047</v>
      </c>
      <c r="B1275">
        <v>2003</v>
      </c>
      <c r="C1275">
        <v>2003</v>
      </c>
      <c r="D1275">
        <v>2006</v>
      </c>
      <c r="E1275" s="4">
        <v>27000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15607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f t="shared" si="57"/>
        <v>27000</v>
      </c>
      <c r="T1275" s="4">
        <f t="shared" si="58"/>
        <v>15607</v>
      </c>
      <c r="U1275" s="4">
        <v>0</v>
      </c>
      <c r="V1275" s="4">
        <f t="shared" si="59"/>
        <v>15607</v>
      </c>
      <c r="X1275"/>
    </row>
    <row r="1276" spans="1:24" ht="15">
      <c r="A1276">
        <v>5051</v>
      </c>
      <c r="B1276">
        <v>2003</v>
      </c>
      <c r="C1276">
        <v>2005</v>
      </c>
      <c r="D1276">
        <v>2006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15000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1820</v>
      </c>
      <c r="R1276" s="4">
        <v>0</v>
      </c>
      <c r="S1276" s="4">
        <f t="shared" si="57"/>
        <v>15000</v>
      </c>
      <c r="T1276" s="4">
        <f t="shared" si="58"/>
        <v>1820</v>
      </c>
      <c r="U1276" s="4">
        <v>1820</v>
      </c>
      <c r="V1276" s="4">
        <f t="shared" si="59"/>
        <v>3640</v>
      </c>
      <c r="X1276"/>
    </row>
    <row r="1277" spans="1:24" ht="15">
      <c r="A1277">
        <v>5053</v>
      </c>
      <c r="B1277">
        <v>2003</v>
      </c>
      <c r="C1277">
        <v>2005</v>
      </c>
      <c r="D1277">
        <v>2008</v>
      </c>
      <c r="E1277" s="4">
        <v>75000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124122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f t="shared" si="57"/>
        <v>75000</v>
      </c>
      <c r="T1277" s="4">
        <f t="shared" si="58"/>
        <v>124122</v>
      </c>
      <c r="U1277" s="4">
        <v>124122</v>
      </c>
      <c r="V1277" s="4">
        <f t="shared" si="59"/>
        <v>248244</v>
      </c>
      <c r="X1277"/>
    </row>
    <row r="1278" spans="1:24" ht="15">
      <c r="A1278">
        <v>5056</v>
      </c>
      <c r="B1278">
        <v>2003</v>
      </c>
      <c r="C1278">
        <v>2007</v>
      </c>
      <c r="D1278">
        <v>2008</v>
      </c>
      <c r="E1278" s="4">
        <v>50000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22764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f t="shared" si="57"/>
        <v>50000</v>
      </c>
      <c r="T1278" s="4">
        <f t="shared" si="58"/>
        <v>22764</v>
      </c>
      <c r="U1278" s="4">
        <v>0</v>
      </c>
      <c r="V1278" s="4">
        <f t="shared" si="59"/>
        <v>22764</v>
      </c>
      <c r="X1278"/>
    </row>
    <row r="1279" spans="1:24" ht="15">
      <c r="A1279">
        <v>5057</v>
      </c>
      <c r="B1279">
        <v>2003</v>
      </c>
      <c r="C1279">
        <v>2005</v>
      </c>
      <c r="D1279">
        <v>2007</v>
      </c>
      <c r="E1279" s="4">
        <v>18000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7703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f t="shared" si="57"/>
        <v>18000</v>
      </c>
      <c r="T1279" s="4">
        <f t="shared" si="58"/>
        <v>7703</v>
      </c>
      <c r="U1279" s="4">
        <v>0</v>
      </c>
      <c r="V1279" s="4">
        <f t="shared" si="59"/>
        <v>7703</v>
      </c>
      <c r="X1279"/>
    </row>
    <row r="1280" spans="1:24" ht="15">
      <c r="A1280">
        <v>5080</v>
      </c>
      <c r="B1280">
        <v>2003</v>
      </c>
      <c r="C1280">
        <v>2004</v>
      </c>
      <c r="D1280">
        <v>2004</v>
      </c>
      <c r="E1280" s="4">
        <v>300000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532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f t="shared" si="57"/>
        <v>300000</v>
      </c>
      <c r="T1280" s="4">
        <f t="shared" si="58"/>
        <v>532</v>
      </c>
      <c r="U1280" s="4">
        <v>0</v>
      </c>
      <c r="V1280" s="4">
        <f t="shared" si="59"/>
        <v>532</v>
      </c>
      <c r="X1280"/>
    </row>
    <row r="1281" spans="1:24" ht="15">
      <c r="A1281">
        <v>5084</v>
      </c>
      <c r="B1281">
        <v>2003</v>
      </c>
      <c r="C1281">
        <v>2003</v>
      </c>
      <c r="D1281">
        <v>2007</v>
      </c>
      <c r="E1281" s="4">
        <v>300000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37046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f t="shared" si="57"/>
        <v>300000</v>
      </c>
      <c r="T1281" s="4">
        <f t="shared" si="58"/>
        <v>37046</v>
      </c>
      <c r="U1281" s="4">
        <v>0</v>
      </c>
      <c r="V1281" s="4">
        <f t="shared" si="59"/>
        <v>37046</v>
      </c>
      <c r="X1281"/>
    </row>
    <row r="1282" spans="1:24" ht="15">
      <c r="A1282">
        <v>5087</v>
      </c>
      <c r="B1282">
        <v>2003</v>
      </c>
      <c r="C1282">
        <v>2005</v>
      </c>
      <c r="D1282">
        <v>2007</v>
      </c>
      <c r="E1282" s="4">
        <v>500000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25819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f aca="true" t="shared" si="60" ref="S1282:S1345">SUM(E1282:K1282)</f>
        <v>500000</v>
      </c>
      <c r="T1282" s="4">
        <f aca="true" t="shared" si="61" ref="T1282:T1345">SUM(L1282:R1282)</f>
        <v>25819</v>
      </c>
      <c r="U1282" s="4">
        <v>0</v>
      </c>
      <c r="V1282" s="4">
        <f t="shared" si="59"/>
        <v>25819</v>
      </c>
      <c r="X1282"/>
    </row>
    <row r="1283" spans="1:24" ht="15">
      <c r="A1283">
        <v>5088</v>
      </c>
      <c r="B1283">
        <v>2003</v>
      </c>
      <c r="C1283">
        <v>2005</v>
      </c>
      <c r="D1283">
        <v>2007</v>
      </c>
      <c r="E1283" s="4">
        <v>250000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45663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f t="shared" si="60"/>
        <v>250000</v>
      </c>
      <c r="T1283" s="4">
        <f t="shared" si="61"/>
        <v>45663</v>
      </c>
      <c r="U1283" s="4">
        <v>0</v>
      </c>
      <c r="V1283" s="4">
        <f aca="true" t="shared" si="62" ref="V1283:V1346">U1283+T1283</f>
        <v>45663</v>
      </c>
      <c r="X1283"/>
    </row>
    <row r="1284" spans="1:24" ht="15">
      <c r="A1284">
        <v>5089</v>
      </c>
      <c r="B1284">
        <v>2003</v>
      </c>
      <c r="C1284">
        <v>2005</v>
      </c>
      <c r="D1284">
        <v>2008</v>
      </c>
      <c r="E1284" s="4">
        <v>125000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50734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f t="shared" si="60"/>
        <v>125000</v>
      </c>
      <c r="T1284" s="4">
        <f t="shared" si="61"/>
        <v>50734</v>
      </c>
      <c r="U1284" s="4">
        <v>50734</v>
      </c>
      <c r="V1284" s="4">
        <f t="shared" si="62"/>
        <v>101468</v>
      </c>
      <c r="X1284"/>
    </row>
    <row r="1285" spans="1:24" ht="15">
      <c r="A1285">
        <v>5090</v>
      </c>
      <c r="B1285">
        <v>2001</v>
      </c>
      <c r="C1285">
        <v>2003</v>
      </c>
      <c r="D1285">
        <v>2004</v>
      </c>
      <c r="E1285" s="4">
        <v>337500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106356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f t="shared" si="60"/>
        <v>337500</v>
      </c>
      <c r="T1285" s="4">
        <f t="shared" si="61"/>
        <v>106356</v>
      </c>
      <c r="U1285" s="4">
        <v>15142</v>
      </c>
      <c r="V1285" s="4">
        <f t="shared" si="62"/>
        <v>121498</v>
      </c>
      <c r="X1285"/>
    </row>
    <row r="1286" spans="1:24" ht="15">
      <c r="A1286">
        <v>5100</v>
      </c>
      <c r="B1286">
        <v>2003</v>
      </c>
      <c r="C1286">
        <v>2004</v>
      </c>
      <c r="D1286">
        <v>2007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1750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33632</v>
      </c>
      <c r="R1286" s="4">
        <v>0</v>
      </c>
      <c r="S1286" s="4">
        <f t="shared" si="60"/>
        <v>1750</v>
      </c>
      <c r="T1286" s="4">
        <f t="shared" si="61"/>
        <v>33632</v>
      </c>
      <c r="U1286" s="4">
        <v>11492</v>
      </c>
      <c r="V1286" s="4">
        <f t="shared" si="62"/>
        <v>45124</v>
      </c>
      <c r="X1286"/>
    </row>
    <row r="1287" spans="1:24" ht="15">
      <c r="A1287">
        <v>5101</v>
      </c>
      <c r="B1287">
        <v>2003</v>
      </c>
      <c r="C1287">
        <v>2004</v>
      </c>
      <c r="D1287">
        <v>2008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825000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27889</v>
      </c>
      <c r="R1287" s="4">
        <v>0</v>
      </c>
      <c r="S1287" s="4">
        <f t="shared" si="60"/>
        <v>825000</v>
      </c>
      <c r="T1287" s="4">
        <f t="shared" si="61"/>
        <v>27889</v>
      </c>
      <c r="U1287" s="4">
        <v>27889</v>
      </c>
      <c r="V1287" s="4">
        <f t="shared" si="62"/>
        <v>55778</v>
      </c>
      <c r="X1287"/>
    </row>
    <row r="1288" spans="1:24" ht="15">
      <c r="A1288">
        <v>5111</v>
      </c>
      <c r="B1288">
        <v>2003</v>
      </c>
      <c r="C1288">
        <v>2005</v>
      </c>
      <c r="D1288">
        <v>2007</v>
      </c>
      <c r="E1288" s="4">
        <v>225000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83057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f t="shared" si="60"/>
        <v>225000</v>
      </c>
      <c r="T1288" s="4">
        <f t="shared" si="61"/>
        <v>83057</v>
      </c>
      <c r="U1288" s="4">
        <v>0</v>
      </c>
      <c r="V1288" s="4">
        <f t="shared" si="62"/>
        <v>83057</v>
      </c>
      <c r="X1288"/>
    </row>
    <row r="1289" spans="1:24" ht="15">
      <c r="A1289">
        <v>5112</v>
      </c>
      <c r="B1289">
        <v>2003</v>
      </c>
      <c r="C1289">
        <v>2005</v>
      </c>
      <c r="D1289">
        <v>2007</v>
      </c>
      <c r="E1289" s="4">
        <v>110000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62646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f t="shared" si="60"/>
        <v>110000</v>
      </c>
      <c r="T1289" s="4">
        <f t="shared" si="61"/>
        <v>62646</v>
      </c>
      <c r="U1289" s="4">
        <v>0</v>
      </c>
      <c r="V1289" s="4">
        <f t="shared" si="62"/>
        <v>62646</v>
      </c>
      <c r="X1289"/>
    </row>
    <row r="1290" spans="1:24" ht="15">
      <c r="A1290">
        <v>5115</v>
      </c>
      <c r="B1290">
        <v>2003</v>
      </c>
      <c r="C1290">
        <v>2004</v>
      </c>
      <c r="D1290">
        <v>2005</v>
      </c>
      <c r="E1290" s="4">
        <v>60000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7054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f t="shared" si="60"/>
        <v>60000</v>
      </c>
      <c r="T1290" s="4">
        <f t="shared" si="61"/>
        <v>7054</v>
      </c>
      <c r="U1290" s="4">
        <v>0</v>
      </c>
      <c r="V1290" s="4">
        <f t="shared" si="62"/>
        <v>7054</v>
      </c>
      <c r="X1290"/>
    </row>
    <row r="1291" spans="1:24" ht="15">
      <c r="A1291">
        <v>5121</v>
      </c>
      <c r="B1291">
        <v>2003</v>
      </c>
      <c r="C1291">
        <v>2003</v>
      </c>
      <c r="D1291">
        <v>2006</v>
      </c>
      <c r="E1291" s="4">
        <v>4000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8715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f t="shared" si="60"/>
        <v>4000</v>
      </c>
      <c r="T1291" s="4">
        <f t="shared" si="61"/>
        <v>8715</v>
      </c>
      <c r="U1291" s="4">
        <v>0</v>
      </c>
      <c r="V1291" s="4">
        <f t="shared" si="62"/>
        <v>8715</v>
      </c>
      <c r="X1291"/>
    </row>
    <row r="1292" spans="1:24" ht="15">
      <c r="A1292">
        <v>5122</v>
      </c>
      <c r="B1292">
        <v>2003</v>
      </c>
      <c r="C1292">
        <v>2004</v>
      </c>
      <c r="D1292">
        <v>2005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47658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24086</v>
      </c>
      <c r="R1292" s="4">
        <v>0</v>
      </c>
      <c r="S1292" s="4">
        <f t="shared" si="60"/>
        <v>47658</v>
      </c>
      <c r="T1292" s="4">
        <f t="shared" si="61"/>
        <v>24086</v>
      </c>
      <c r="U1292" s="4">
        <v>24086</v>
      </c>
      <c r="V1292" s="4">
        <f t="shared" si="62"/>
        <v>48172</v>
      </c>
      <c r="X1292"/>
    </row>
    <row r="1293" spans="1:24" ht="15">
      <c r="A1293">
        <v>5124</v>
      </c>
      <c r="B1293">
        <v>2003</v>
      </c>
      <c r="C1293">
        <v>2003</v>
      </c>
      <c r="D1293">
        <v>2005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350000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13500</v>
      </c>
      <c r="R1293" s="4">
        <v>0</v>
      </c>
      <c r="S1293" s="4">
        <f t="shared" si="60"/>
        <v>350000</v>
      </c>
      <c r="T1293" s="4">
        <f t="shared" si="61"/>
        <v>13500</v>
      </c>
      <c r="U1293" s="4">
        <v>0</v>
      </c>
      <c r="V1293" s="4">
        <f t="shared" si="62"/>
        <v>13500</v>
      </c>
      <c r="X1293"/>
    </row>
    <row r="1294" spans="1:24" ht="15">
      <c r="A1294">
        <v>5126</v>
      </c>
      <c r="B1294">
        <v>2003</v>
      </c>
      <c r="C1294">
        <v>2003</v>
      </c>
      <c r="D1294">
        <v>2006</v>
      </c>
      <c r="E1294" s="4">
        <v>250000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46575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f t="shared" si="60"/>
        <v>250000</v>
      </c>
      <c r="T1294" s="4">
        <f t="shared" si="61"/>
        <v>46575</v>
      </c>
      <c r="U1294" s="4">
        <v>0</v>
      </c>
      <c r="V1294" s="4">
        <f t="shared" si="62"/>
        <v>46575</v>
      </c>
      <c r="X1294"/>
    </row>
    <row r="1295" spans="1:24" ht="15">
      <c r="A1295">
        <v>5134</v>
      </c>
      <c r="B1295">
        <v>2003</v>
      </c>
      <c r="C1295">
        <v>2005</v>
      </c>
      <c r="D1295">
        <v>2006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101485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1008</v>
      </c>
      <c r="R1295" s="4">
        <v>0</v>
      </c>
      <c r="S1295" s="4">
        <f t="shared" si="60"/>
        <v>101485</v>
      </c>
      <c r="T1295" s="4">
        <f t="shared" si="61"/>
        <v>1008</v>
      </c>
      <c r="U1295" s="4">
        <v>1008</v>
      </c>
      <c r="V1295" s="4">
        <f t="shared" si="62"/>
        <v>2016</v>
      </c>
      <c r="X1295"/>
    </row>
    <row r="1296" spans="1:24" ht="15">
      <c r="A1296">
        <v>5138</v>
      </c>
      <c r="B1296">
        <v>2003</v>
      </c>
      <c r="C1296">
        <v>2005</v>
      </c>
      <c r="D1296">
        <v>2007</v>
      </c>
      <c r="E1296" s="4">
        <v>325000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55284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f t="shared" si="60"/>
        <v>325000</v>
      </c>
      <c r="T1296" s="4">
        <f t="shared" si="61"/>
        <v>55284</v>
      </c>
      <c r="U1296" s="4">
        <v>55284</v>
      </c>
      <c r="V1296" s="4">
        <f t="shared" si="62"/>
        <v>110568</v>
      </c>
      <c r="X1296"/>
    </row>
    <row r="1297" spans="1:24" ht="15">
      <c r="A1297">
        <v>5142</v>
      </c>
      <c r="B1297">
        <v>2003</v>
      </c>
      <c r="C1297">
        <v>2005</v>
      </c>
      <c r="D1297">
        <v>2008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700000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64204</v>
      </c>
      <c r="R1297" s="4">
        <v>0</v>
      </c>
      <c r="S1297" s="4">
        <f t="shared" si="60"/>
        <v>700000</v>
      </c>
      <c r="T1297" s="4">
        <f t="shared" si="61"/>
        <v>64204</v>
      </c>
      <c r="U1297" s="4">
        <v>0</v>
      </c>
      <c r="V1297" s="4">
        <f t="shared" si="62"/>
        <v>64204</v>
      </c>
      <c r="X1297"/>
    </row>
    <row r="1298" spans="1:24" ht="15">
      <c r="A1298">
        <v>5146</v>
      </c>
      <c r="B1298">
        <v>2003</v>
      </c>
      <c r="C1298">
        <v>2004</v>
      </c>
      <c r="D1298">
        <v>2006</v>
      </c>
      <c r="E1298" s="4">
        <v>500000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5668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f t="shared" si="60"/>
        <v>500000</v>
      </c>
      <c r="T1298" s="4">
        <f t="shared" si="61"/>
        <v>5668</v>
      </c>
      <c r="U1298" s="4">
        <v>5668</v>
      </c>
      <c r="V1298" s="4">
        <f t="shared" si="62"/>
        <v>11336</v>
      </c>
      <c r="X1298"/>
    </row>
    <row r="1299" spans="1:24" ht="15">
      <c r="A1299">
        <v>5152</v>
      </c>
      <c r="B1299">
        <v>2003</v>
      </c>
      <c r="C1299">
        <v>2003</v>
      </c>
      <c r="D1299">
        <v>2005</v>
      </c>
      <c r="E1299" s="4">
        <v>17500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f t="shared" si="60"/>
        <v>17500</v>
      </c>
      <c r="T1299" s="4">
        <f t="shared" si="61"/>
        <v>0</v>
      </c>
      <c r="U1299" s="4">
        <v>0</v>
      </c>
      <c r="V1299" s="4">
        <f t="shared" si="62"/>
        <v>0</v>
      </c>
      <c r="X1299"/>
    </row>
    <row r="1300" spans="1:24" ht="15">
      <c r="A1300">
        <v>5154</v>
      </c>
      <c r="B1300">
        <v>2003</v>
      </c>
      <c r="C1300">
        <v>2003</v>
      </c>
      <c r="D1300">
        <v>2007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35000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396</v>
      </c>
      <c r="R1300" s="4">
        <v>0</v>
      </c>
      <c r="S1300" s="4">
        <f t="shared" si="60"/>
        <v>35000</v>
      </c>
      <c r="T1300" s="4">
        <f t="shared" si="61"/>
        <v>396</v>
      </c>
      <c r="U1300" s="4">
        <v>190894</v>
      </c>
      <c r="V1300" s="4">
        <f t="shared" si="62"/>
        <v>191290</v>
      </c>
      <c r="X1300"/>
    </row>
    <row r="1301" spans="1:24" ht="15">
      <c r="A1301">
        <v>5156</v>
      </c>
      <c r="B1301">
        <v>2003</v>
      </c>
      <c r="C1301">
        <v>2004</v>
      </c>
      <c r="D1301">
        <v>2007</v>
      </c>
      <c r="E1301" s="4">
        <v>1500000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14980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f t="shared" si="60"/>
        <v>1500000</v>
      </c>
      <c r="T1301" s="4">
        <f t="shared" si="61"/>
        <v>14980</v>
      </c>
      <c r="U1301" s="4">
        <v>0</v>
      </c>
      <c r="V1301" s="4">
        <f t="shared" si="62"/>
        <v>14980</v>
      </c>
      <c r="X1301"/>
    </row>
    <row r="1302" spans="1:24" ht="15">
      <c r="A1302">
        <v>5157</v>
      </c>
      <c r="B1302">
        <v>2003</v>
      </c>
      <c r="C1302">
        <v>2004</v>
      </c>
      <c r="D1302">
        <v>2007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285000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f t="shared" si="60"/>
        <v>285000</v>
      </c>
      <c r="T1302" s="4">
        <f t="shared" si="61"/>
        <v>0</v>
      </c>
      <c r="U1302" s="4">
        <v>228809</v>
      </c>
      <c r="V1302" s="4">
        <f t="shared" si="62"/>
        <v>228809</v>
      </c>
      <c r="X1302"/>
    </row>
    <row r="1303" spans="1:24" ht="15">
      <c r="A1303">
        <v>5161</v>
      </c>
      <c r="B1303">
        <v>2003</v>
      </c>
      <c r="C1303">
        <v>2004</v>
      </c>
      <c r="D1303">
        <v>2004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10000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f t="shared" si="60"/>
        <v>10000</v>
      </c>
      <c r="T1303" s="4">
        <f t="shared" si="61"/>
        <v>0</v>
      </c>
      <c r="U1303" s="4">
        <v>0</v>
      </c>
      <c r="V1303" s="4">
        <f t="shared" si="62"/>
        <v>0</v>
      </c>
      <c r="X1303"/>
    </row>
    <row r="1304" spans="1:24" ht="15">
      <c r="A1304">
        <v>5170</v>
      </c>
      <c r="B1304">
        <v>2003</v>
      </c>
      <c r="C1304">
        <v>2005</v>
      </c>
      <c r="D1304">
        <v>2006</v>
      </c>
      <c r="E1304" s="4">
        <v>10000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15549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f t="shared" si="60"/>
        <v>10000</v>
      </c>
      <c r="T1304" s="4">
        <f t="shared" si="61"/>
        <v>15549</v>
      </c>
      <c r="U1304" s="4">
        <v>0</v>
      </c>
      <c r="V1304" s="4">
        <f t="shared" si="62"/>
        <v>15549</v>
      </c>
      <c r="X1304"/>
    </row>
    <row r="1305" spans="1:24" ht="15">
      <c r="A1305">
        <v>5173</v>
      </c>
      <c r="B1305">
        <v>2003</v>
      </c>
      <c r="C1305">
        <v>2004</v>
      </c>
      <c r="D1305">
        <v>2007</v>
      </c>
      <c r="E1305" s="4">
        <v>50000</v>
      </c>
      <c r="F1305" s="4">
        <v>0</v>
      </c>
      <c r="G1305" s="4">
        <v>0</v>
      </c>
      <c r="H1305" s="4">
        <v>0</v>
      </c>
      <c r="I1305" s="4">
        <v>0</v>
      </c>
      <c r="J1305" s="4">
        <v>50000</v>
      </c>
      <c r="K1305" s="4">
        <v>0</v>
      </c>
      <c r="L1305" s="4">
        <v>71148</v>
      </c>
      <c r="M1305" s="4">
        <v>0</v>
      </c>
      <c r="N1305" s="4">
        <v>0</v>
      </c>
      <c r="O1305" s="4">
        <v>0</v>
      </c>
      <c r="P1305" s="4">
        <v>0</v>
      </c>
      <c r="Q1305" s="4">
        <v>71148</v>
      </c>
      <c r="R1305" s="4">
        <v>0</v>
      </c>
      <c r="S1305" s="4">
        <f t="shared" si="60"/>
        <v>100000</v>
      </c>
      <c r="T1305" s="4">
        <f t="shared" si="61"/>
        <v>142296</v>
      </c>
      <c r="U1305" s="4">
        <v>0</v>
      </c>
      <c r="V1305" s="4">
        <f t="shared" si="62"/>
        <v>142296</v>
      </c>
      <c r="X1305"/>
    </row>
    <row r="1306" spans="1:24" ht="15">
      <c r="A1306">
        <v>5174</v>
      </c>
      <c r="B1306">
        <v>2003</v>
      </c>
      <c r="C1306">
        <v>2005</v>
      </c>
      <c r="D1306">
        <v>2007</v>
      </c>
      <c r="E1306" s="4">
        <v>185000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105754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f t="shared" si="60"/>
        <v>185000</v>
      </c>
      <c r="T1306" s="4">
        <f t="shared" si="61"/>
        <v>105754</v>
      </c>
      <c r="U1306" s="4">
        <v>0</v>
      </c>
      <c r="V1306" s="4">
        <f t="shared" si="62"/>
        <v>105754</v>
      </c>
      <c r="X1306"/>
    </row>
    <row r="1307" spans="1:24" ht="15">
      <c r="A1307">
        <v>5175</v>
      </c>
      <c r="B1307">
        <v>2001</v>
      </c>
      <c r="C1307">
        <v>2004</v>
      </c>
      <c r="D1307">
        <v>2006</v>
      </c>
      <c r="E1307" s="4">
        <v>225000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83706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f t="shared" si="60"/>
        <v>225000</v>
      </c>
      <c r="T1307" s="4">
        <f t="shared" si="61"/>
        <v>83706</v>
      </c>
      <c r="U1307" s="4">
        <v>0</v>
      </c>
      <c r="V1307" s="4">
        <f t="shared" si="62"/>
        <v>83706</v>
      </c>
      <c r="X1307"/>
    </row>
    <row r="1308" spans="1:24" ht="15">
      <c r="A1308">
        <v>5179</v>
      </c>
      <c r="B1308">
        <v>2006</v>
      </c>
      <c r="C1308">
        <v>2006</v>
      </c>
      <c r="D1308">
        <v>2008</v>
      </c>
      <c r="E1308" s="4">
        <v>200000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69957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f t="shared" si="60"/>
        <v>200000</v>
      </c>
      <c r="T1308" s="4">
        <f t="shared" si="61"/>
        <v>69957</v>
      </c>
      <c r="U1308" s="4">
        <v>0</v>
      </c>
      <c r="V1308" s="4">
        <f t="shared" si="62"/>
        <v>69957</v>
      </c>
      <c r="X1308"/>
    </row>
    <row r="1309" spans="1:24" ht="15">
      <c r="A1309">
        <v>5181</v>
      </c>
      <c r="B1309">
        <v>2003</v>
      </c>
      <c r="C1309">
        <v>2003</v>
      </c>
      <c r="D1309">
        <v>2006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2899022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46720</v>
      </c>
      <c r="R1309" s="4">
        <v>0</v>
      </c>
      <c r="S1309" s="4">
        <f t="shared" si="60"/>
        <v>2899022</v>
      </c>
      <c r="T1309" s="4">
        <f t="shared" si="61"/>
        <v>46720</v>
      </c>
      <c r="U1309" s="4">
        <v>0</v>
      </c>
      <c r="V1309" s="4">
        <f t="shared" si="62"/>
        <v>46720</v>
      </c>
      <c r="X1309"/>
    </row>
    <row r="1310" spans="1:24" ht="15">
      <c r="A1310">
        <v>5191</v>
      </c>
      <c r="B1310">
        <v>2003</v>
      </c>
      <c r="C1310">
        <v>2004</v>
      </c>
      <c r="D1310">
        <v>2006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675000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28939</v>
      </c>
      <c r="R1310" s="4">
        <v>0</v>
      </c>
      <c r="S1310" s="4">
        <f t="shared" si="60"/>
        <v>675000</v>
      </c>
      <c r="T1310" s="4">
        <f t="shared" si="61"/>
        <v>28939</v>
      </c>
      <c r="U1310" s="4">
        <v>57878</v>
      </c>
      <c r="V1310" s="4">
        <f t="shared" si="62"/>
        <v>86817</v>
      </c>
      <c r="X1310"/>
    </row>
    <row r="1311" spans="1:24" ht="15">
      <c r="A1311">
        <v>5192</v>
      </c>
      <c r="B1311">
        <v>2003</v>
      </c>
      <c r="C1311">
        <v>2005</v>
      </c>
      <c r="D1311">
        <v>2008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237500</v>
      </c>
      <c r="K1311" s="4">
        <v>237500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70388</v>
      </c>
      <c r="R1311" s="4">
        <v>35194</v>
      </c>
      <c r="S1311" s="4">
        <f t="shared" si="60"/>
        <v>475000</v>
      </c>
      <c r="T1311" s="4">
        <f t="shared" si="61"/>
        <v>105582</v>
      </c>
      <c r="U1311" s="4">
        <v>0</v>
      </c>
      <c r="V1311" s="4">
        <f t="shared" si="62"/>
        <v>105582</v>
      </c>
      <c r="X1311"/>
    </row>
    <row r="1312" spans="1:24" ht="15">
      <c r="A1312">
        <v>5193</v>
      </c>
      <c r="B1312">
        <v>2003</v>
      </c>
      <c r="C1312">
        <v>2003</v>
      </c>
      <c r="D1312">
        <v>2008</v>
      </c>
      <c r="E1312" s="4">
        <v>500000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129402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f t="shared" si="60"/>
        <v>500000</v>
      </c>
      <c r="T1312" s="4">
        <f t="shared" si="61"/>
        <v>129402</v>
      </c>
      <c r="U1312" s="4">
        <v>130467</v>
      </c>
      <c r="V1312" s="4">
        <f t="shared" si="62"/>
        <v>259869</v>
      </c>
      <c r="X1312"/>
    </row>
    <row r="1313" spans="1:24" ht="15">
      <c r="A1313">
        <v>5196</v>
      </c>
      <c r="B1313">
        <v>2003</v>
      </c>
      <c r="C1313">
        <v>2005</v>
      </c>
      <c r="D1313">
        <v>2008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500000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6713</v>
      </c>
      <c r="R1313" s="4">
        <v>0</v>
      </c>
      <c r="S1313" s="4">
        <f t="shared" si="60"/>
        <v>500000</v>
      </c>
      <c r="T1313" s="4">
        <f t="shared" si="61"/>
        <v>6713</v>
      </c>
      <c r="U1313" s="4">
        <v>13426</v>
      </c>
      <c r="V1313" s="4">
        <f t="shared" si="62"/>
        <v>20139</v>
      </c>
      <c r="X1313"/>
    </row>
    <row r="1314" spans="1:24" ht="15">
      <c r="A1314">
        <v>5199</v>
      </c>
      <c r="B1314">
        <v>2003</v>
      </c>
      <c r="C1314">
        <v>2006</v>
      </c>
      <c r="D1314">
        <v>2007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70000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1203</v>
      </c>
      <c r="R1314" s="4">
        <v>0</v>
      </c>
      <c r="S1314" s="4">
        <f t="shared" si="60"/>
        <v>70000</v>
      </c>
      <c r="T1314" s="4">
        <f t="shared" si="61"/>
        <v>1203</v>
      </c>
      <c r="U1314" s="4">
        <v>1203</v>
      </c>
      <c r="V1314" s="4">
        <f t="shared" si="62"/>
        <v>2406</v>
      </c>
      <c r="X1314"/>
    </row>
    <row r="1315" spans="1:24" ht="15">
      <c r="A1315">
        <v>5201</v>
      </c>
      <c r="B1315">
        <v>2003</v>
      </c>
      <c r="C1315">
        <v>2005</v>
      </c>
      <c r="D1315">
        <v>2007</v>
      </c>
      <c r="E1315" s="4">
        <v>500000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135594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f t="shared" si="60"/>
        <v>500000</v>
      </c>
      <c r="T1315" s="4">
        <f t="shared" si="61"/>
        <v>135594</v>
      </c>
      <c r="U1315" s="4">
        <v>0</v>
      </c>
      <c r="V1315" s="4">
        <f t="shared" si="62"/>
        <v>135594</v>
      </c>
      <c r="X1315"/>
    </row>
    <row r="1316" spans="1:24" ht="15">
      <c r="A1316">
        <v>5204</v>
      </c>
      <c r="B1316">
        <v>2003</v>
      </c>
      <c r="C1316">
        <v>2005</v>
      </c>
      <c r="D1316">
        <v>2007</v>
      </c>
      <c r="E1316" s="4">
        <v>27500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3528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f t="shared" si="60"/>
        <v>27500</v>
      </c>
      <c r="T1316" s="4">
        <f t="shared" si="61"/>
        <v>3528</v>
      </c>
      <c r="U1316" s="4">
        <v>0</v>
      </c>
      <c r="V1316" s="4">
        <f t="shared" si="62"/>
        <v>3528</v>
      </c>
      <c r="X1316"/>
    </row>
    <row r="1317" spans="1:24" ht="15">
      <c r="A1317">
        <v>5209</v>
      </c>
      <c r="B1317">
        <v>2003</v>
      </c>
      <c r="C1317">
        <v>2005</v>
      </c>
      <c r="D1317">
        <v>2006</v>
      </c>
      <c r="E1317" s="4">
        <v>405000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21197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f t="shared" si="60"/>
        <v>405000</v>
      </c>
      <c r="T1317" s="4">
        <f t="shared" si="61"/>
        <v>21197</v>
      </c>
      <c r="U1317" s="4">
        <v>21197</v>
      </c>
      <c r="V1317" s="4">
        <f t="shared" si="62"/>
        <v>42394</v>
      </c>
      <c r="X1317"/>
    </row>
    <row r="1318" spans="1:24" ht="15">
      <c r="A1318">
        <v>5215</v>
      </c>
      <c r="B1318">
        <v>2003</v>
      </c>
      <c r="C1318">
        <v>2004</v>
      </c>
      <c r="D1318">
        <v>2007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450000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153850</v>
      </c>
      <c r="R1318" s="4">
        <v>0</v>
      </c>
      <c r="S1318" s="4">
        <f t="shared" si="60"/>
        <v>450000</v>
      </c>
      <c r="T1318" s="4">
        <f t="shared" si="61"/>
        <v>153850</v>
      </c>
      <c r="U1318" s="4">
        <v>153850</v>
      </c>
      <c r="V1318" s="4">
        <f t="shared" si="62"/>
        <v>307700</v>
      </c>
      <c r="X1318"/>
    </row>
    <row r="1319" spans="1:24" ht="15">
      <c r="A1319">
        <v>5216</v>
      </c>
      <c r="B1319">
        <v>2003</v>
      </c>
      <c r="C1319">
        <v>2004</v>
      </c>
      <c r="D1319">
        <v>2006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750000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23122</v>
      </c>
      <c r="R1319" s="4">
        <v>0</v>
      </c>
      <c r="S1319" s="4">
        <f t="shared" si="60"/>
        <v>750000</v>
      </c>
      <c r="T1319" s="4">
        <f t="shared" si="61"/>
        <v>23122</v>
      </c>
      <c r="U1319" s="4">
        <v>46244</v>
      </c>
      <c r="V1319" s="4">
        <f t="shared" si="62"/>
        <v>69366</v>
      </c>
      <c r="X1319"/>
    </row>
    <row r="1320" spans="1:24" ht="15">
      <c r="A1320">
        <v>5218</v>
      </c>
      <c r="B1320">
        <v>2003</v>
      </c>
      <c r="C1320">
        <v>2005</v>
      </c>
      <c r="D1320">
        <v>2007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50000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65552</v>
      </c>
      <c r="R1320" s="4">
        <v>0</v>
      </c>
      <c r="S1320" s="4">
        <f t="shared" si="60"/>
        <v>50000</v>
      </c>
      <c r="T1320" s="4">
        <f t="shared" si="61"/>
        <v>65552</v>
      </c>
      <c r="U1320" s="4">
        <v>65552</v>
      </c>
      <c r="V1320" s="4">
        <f t="shared" si="62"/>
        <v>131104</v>
      </c>
      <c r="X1320"/>
    </row>
    <row r="1321" spans="1:24" ht="15">
      <c r="A1321">
        <v>5224</v>
      </c>
      <c r="B1321">
        <v>1987</v>
      </c>
      <c r="C1321">
        <v>1987</v>
      </c>
      <c r="D1321">
        <v>1997</v>
      </c>
      <c r="E1321" s="4">
        <v>100000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94410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f t="shared" si="60"/>
        <v>100000</v>
      </c>
      <c r="T1321" s="4">
        <f t="shared" si="61"/>
        <v>94410</v>
      </c>
      <c r="U1321" s="4">
        <v>0</v>
      </c>
      <c r="V1321" s="4">
        <f t="shared" si="62"/>
        <v>94410</v>
      </c>
      <c r="X1321"/>
    </row>
    <row r="1322" spans="1:24" ht="15">
      <c r="A1322">
        <v>5229</v>
      </c>
      <c r="B1322">
        <v>2004</v>
      </c>
      <c r="C1322">
        <v>2004</v>
      </c>
      <c r="D1322">
        <v>2005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50000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f t="shared" si="60"/>
        <v>50000</v>
      </c>
      <c r="T1322" s="4">
        <f t="shared" si="61"/>
        <v>0</v>
      </c>
      <c r="U1322" s="4">
        <v>0</v>
      </c>
      <c r="V1322" s="4">
        <f t="shared" si="62"/>
        <v>0</v>
      </c>
      <c r="X1322"/>
    </row>
    <row r="1323" spans="1:24" ht="15">
      <c r="A1323">
        <v>5233</v>
      </c>
      <c r="B1323">
        <v>2004</v>
      </c>
      <c r="C1323">
        <v>2004</v>
      </c>
      <c r="D1323">
        <v>2007</v>
      </c>
      <c r="E1323" s="4">
        <v>300000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23360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f t="shared" si="60"/>
        <v>300000</v>
      </c>
      <c r="T1323" s="4">
        <f t="shared" si="61"/>
        <v>23360</v>
      </c>
      <c r="U1323" s="4">
        <v>23360</v>
      </c>
      <c r="V1323" s="4">
        <f t="shared" si="62"/>
        <v>46720</v>
      </c>
      <c r="X1323"/>
    </row>
    <row r="1324" spans="1:24" ht="15">
      <c r="A1324">
        <v>5238</v>
      </c>
      <c r="B1324">
        <v>2004</v>
      </c>
      <c r="C1324">
        <v>2006</v>
      </c>
      <c r="D1324">
        <v>2008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75000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31142</v>
      </c>
      <c r="R1324" s="4">
        <v>0</v>
      </c>
      <c r="S1324" s="4">
        <f t="shared" si="60"/>
        <v>75000</v>
      </c>
      <c r="T1324" s="4">
        <f t="shared" si="61"/>
        <v>31142</v>
      </c>
      <c r="U1324" s="4">
        <v>31142</v>
      </c>
      <c r="V1324" s="4">
        <f t="shared" si="62"/>
        <v>62284</v>
      </c>
      <c r="X1324"/>
    </row>
    <row r="1325" spans="1:24" ht="15">
      <c r="A1325">
        <v>5239</v>
      </c>
      <c r="B1325">
        <v>2004</v>
      </c>
      <c r="C1325">
        <v>2006</v>
      </c>
      <c r="D1325">
        <v>2008</v>
      </c>
      <c r="E1325" s="4">
        <v>75000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113519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f t="shared" si="60"/>
        <v>75000</v>
      </c>
      <c r="T1325" s="4">
        <f t="shared" si="61"/>
        <v>113519</v>
      </c>
      <c r="U1325" s="4">
        <v>0</v>
      </c>
      <c r="V1325" s="4">
        <f t="shared" si="62"/>
        <v>113519</v>
      </c>
      <c r="X1325"/>
    </row>
    <row r="1326" spans="1:24" ht="15">
      <c r="A1326">
        <v>5241</v>
      </c>
      <c r="B1326">
        <v>2004</v>
      </c>
      <c r="C1326">
        <v>2004</v>
      </c>
      <c r="D1326">
        <v>2006</v>
      </c>
      <c r="E1326" s="4">
        <v>450000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f t="shared" si="60"/>
        <v>450000</v>
      </c>
      <c r="T1326" s="4">
        <f t="shared" si="61"/>
        <v>0</v>
      </c>
      <c r="U1326" s="4">
        <v>0</v>
      </c>
      <c r="V1326" s="4">
        <f t="shared" si="62"/>
        <v>0</v>
      </c>
      <c r="X1326"/>
    </row>
    <row r="1327" spans="1:24" ht="15">
      <c r="A1327">
        <v>5251</v>
      </c>
      <c r="B1327">
        <v>2004</v>
      </c>
      <c r="C1327">
        <v>2005</v>
      </c>
      <c r="D1327">
        <v>2008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175000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4864</v>
      </c>
      <c r="R1327" s="4">
        <v>0</v>
      </c>
      <c r="S1327" s="4">
        <f t="shared" si="60"/>
        <v>175000</v>
      </c>
      <c r="T1327" s="4">
        <f t="shared" si="61"/>
        <v>4864</v>
      </c>
      <c r="U1327" s="4">
        <v>4864</v>
      </c>
      <c r="V1327" s="4">
        <f t="shared" si="62"/>
        <v>9728</v>
      </c>
      <c r="X1327"/>
    </row>
    <row r="1328" spans="1:24" ht="15">
      <c r="A1328">
        <v>5258</v>
      </c>
      <c r="B1328">
        <v>2004</v>
      </c>
      <c r="C1328">
        <v>2004</v>
      </c>
      <c r="D1328">
        <v>2007</v>
      </c>
      <c r="E1328" s="4">
        <v>200000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7103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f t="shared" si="60"/>
        <v>200000</v>
      </c>
      <c r="T1328" s="4">
        <f t="shared" si="61"/>
        <v>7103</v>
      </c>
      <c r="U1328" s="4">
        <v>0</v>
      </c>
      <c r="V1328" s="4">
        <f t="shared" si="62"/>
        <v>7103</v>
      </c>
      <c r="X1328"/>
    </row>
    <row r="1329" spans="1:24" ht="15">
      <c r="A1329">
        <v>5263</v>
      </c>
      <c r="B1329">
        <v>2004</v>
      </c>
      <c r="C1329">
        <v>2004</v>
      </c>
      <c r="D1329">
        <v>2008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40000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5119</v>
      </c>
      <c r="R1329" s="4">
        <v>0</v>
      </c>
      <c r="S1329" s="4">
        <f t="shared" si="60"/>
        <v>40000</v>
      </c>
      <c r="T1329" s="4">
        <f t="shared" si="61"/>
        <v>5119</v>
      </c>
      <c r="U1329" s="4">
        <v>5119</v>
      </c>
      <c r="V1329" s="4">
        <f t="shared" si="62"/>
        <v>10238</v>
      </c>
      <c r="X1329"/>
    </row>
    <row r="1330" spans="1:24" ht="15">
      <c r="A1330">
        <v>5264</v>
      </c>
      <c r="B1330">
        <v>2004</v>
      </c>
      <c r="C1330">
        <v>2005</v>
      </c>
      <c r="D1330">
        <v>2007</v>
      </c>
      <c r="E1330" s="4">
        <v>450000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94151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f t="shared" si="60"/>
        <v>450000</v>
      </c>
      <c r="T1330" s="4">
        <f t="shared" si="61"/>
        <v>94151</v>
      </c>
      <c r="U1330" s="4">
        <v>0</v>
      </c>
      <c r="V1330" s="4">
        <f t="shared" si="62"/>
        <v>94151</v>
      </c>
      <c r="X1330"/>
    </row>
    <row r="1331" spans="1:24" ht="15">
      <c r="A1331">
        <v>5267</v>
      </c>
      <c r="B1331">
        <v>2004</v>
      </c>
      <c r="C1331">
        <v>2005</v>
      </c>
      <c r="D1331">
        <v>2006</v>
      </c>
      <c r="E1331" s="4">
        <v>325000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24574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f t="shared" si="60"/>
        <v>325000</v>
      </c>
      <c r="T1331" s="4">
        <f t="shared" si="61"/>
        <v>24574</v>
      </c>
      <c r="U1331" s="4">
        <v>0</v>
      </c>
      <c r="V1331" s="4">
        <f t="shared" si="62"/>
        <v>24574</v>
      </c>
      <c r="X1331"/>
    </row>
    <row r="1332" spans="1:24" ht="15">
      <c r="A1332">
        <v>5270</v>
      </c>
      <c r="B1332">
        <v>1987</v>
      </c>
      <c r="C1332">
        <v>1989</v>
      </c>
      <c r="D1332">
        <v>1996</v>
      </c>
      <c r="E1332" s="4">
        <v>300000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126554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f t="shared" si="60"/>
        <v>300000</v>
      </c>
      <c r="T1332" s="4">
        <f t="shared" si="61"/>
        <v>126554</v>
      </c>
      <c r="U1332" s="4">
        <v>0</v>
      </c>
      <c r="V1332" s="4">
        <f t="shared" si="62"/>
        <v>126554</v>
      </c>
      <c r="X1332"/>
    </row>
    <row r="1333" spans="1:24" ht="15">
      <c r="A1333">
        <v>5272</v>
      </c>
      <c r="B1333">
        <v>2004</v>
      </c>
      <c r="C1333">
        <v>2004</v>
      </c>
      <c r="D1333">
        <v>2005</v>
      </c>
      <c r="E1333" s="4">
        <v>200000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16030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f t="shared" si="60"/>
        <v>200000</v>
      </c>
      <c r="T1333" s="4">
        <f t="shared" si="61"/>
        <v>16030</v>
      </c>
      <c r="U1333" s="4">
        <v>16030</v>
      </c>
      <c r="V1333" s="4">
        <f t="shared" si="62"/>
        <v>32060</v>
      </c>
      <c r="X1333"/>
    </row>
    <row r="1334" spans="1:24" ht="15">
      <c r="A1334">
        <v>5278</v>
      </c>
      <c r="B1334">
        <v>1980</v>
      </c>
      <c r="C1334">
        <v>1991</v>
      </c>
      <c r="D1334">
        <v>1996</v>
      </c>
      <c r="E1334" s="4">
        <v>225000</v>
      </c>
      <c r="F1334" s="4">
        <v>0</v>
      </c>
      <c r="G1334" s="4">
        <v>0</v>
      </c>
      <c r="H1334" s="4">
        <v>0</v>
      </c>
      <c r="I1334" s="4">
        <v>0</v>
      </c>
      <c r="J1334" s="4">
        <v>100000</v>
      </c>
      <c r="K1334" s="4">
        <v>0</v>
      </c>
      <c r="L1334" s="4">
        <v>26712</v>
      </c>
      <c r="M1334" s="4">
        <v>0</v>
      </c>
      <c r="N1334" s="4">
        <v>0</v>
      </c>
      <c r="O1334" s="4">
        <v>0</v>
      </c>
      <c r="P1334" s="4">
        <v>0</v>
      </c>
      <c r="Q1334" s="4">
        <v>26712</v>
      </c>
      <c r="R1334" s="4">
        <v>0</v>
      </c>
      <c r="S1334" s="4">
        <f t="shared" si="60"/>
        <v>325000</v>
      </c>
      <c r="T1334" s="4">
        <f t="shared" si="61"/>
        <v>53424</v>
      </c>
      <c r="U1334" s="4">
        <v>26712</v>
      </c>
      <c r="V1334" s="4">
        <f t="shared" si="62"/>
        <v>80136</v>
      </c>
      <c r="X1334"/>
    </row>
    <row r="1335" spans="1:24" ht="15">
      <c r="A1335">
        <v>5290</v>
      </c>
      <c r="B1335">
        <v>2004</v>
      </c>
      <c r="C1335">
        <v>2005</v>
      </c>
      <c r="D1335">
        <v>2006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10000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6060</v>
      </c>
      <c r="R1335" s="4">
        <v>0</v>
      </c>
      <c r="S1335" s="4">
        <f t="shared" si="60"/>
        <v>10000</v>
      </c>
      <c r="T1335" s="4">
        <f t="shared" si="61"/>
        <v>6060</v>
      </c>
      <c r="U1335" s="4">
        <v>6060</v>
      </c>
      <c r="V1335" s="4">
        <f t="shared" si="62"/>
        <v>12120</v>
      </c>
      <c r="X1335"/>
    </row>
    <row r="1336" spans="1:24" ht="15">
      <c r="A1336">
        <v>5295</v>
      </c>
      <c r="B1336">
        <v>2004</v>
      </c>
      <c r="C1336">
        <v>2005</v>
      </c>
      <c r="D1336">
        <v>2007</v>
      </c>
      <c r="E1336" s="4">
        <v>250000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51085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f t="shared" si="60"/>
        <v>250000</v>
      </c>
      <c r="T1336" s="4">
        <f t="shared" si="61"/>
        <v>51085</v>
      </c>
      <c r="U1336" s="4">
        <v>0</v>
      </c>
      <c r="V1336" s="4">
        <f t="shared" si="62"/>
        <v>51085</v>
      </c>
      <c r="X1336"/>
    </row>
    <row r="1337" spans="1:24" ht="15">
      <c r="A1337">
        <v>5296</v>
      </c>
      <c r="B1337">
        <v>2004</v>
      </c>
      <c r="C1337">
        <v>2005</v>
      </c>
      <c r="D1337">
        <v>2006</v>
      </c>
      <c r="E1337" s="4">
        <v>100000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5970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f t="shared" si="60"/>
        <v>100000</v>
      </c>
      <c r="T1337" s="4">
        <f t="shared" si="61"/>
        <v>5970</v>
      </c>
      <c r="U1337" s="4">
        <v>0</v>
      </c>
      <c r="V1337" s="4">
        <f t="shared" si="62"/>
        <v>5970</v>
      </c>
      <c r="X1337"/>
    </row>
    <row r="1338" spans="1:24" ht="15">
      <c r="A1338">
        <v>5298</v>
      </c>
      <c r="B1338">
        <v>2004</v>
      </c>
      <c r="C1338">
        <v>2004</v>
      </c>
      <c r="D1338">
        <v>2007</v>
      </c>
      <c r="E1338" s="4">
        <v>37500</v>
      </c>
      <c r="F1338" s="4">
        <v>0</v>
      </c>
      <c r="G1338" s="4">
        <v>0</v>
      </c>
      <c r="H1338" s="4">
        <v>0</v>
      </c>
      <c r="I1338" s="4">
        <v>0</v>
      </c>
      <c r="J1338" s="4">
        <v>37500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f t="shared" si="60"/>
        <v>75000</v>
      </c>
      <c r="T1338" s="4">
        <f t="shared" si="61"/>
        <v>0</v>
      </c>
      <c r="U1338" s="4">
        <v>0</v>
      </c>
      <c r="V1338" s="4">
        <f t="shared" si="62"/>
        <v>0</v>
      </c>
      <c r="X1338"/>
    </row>
    <row r="1339" spans="1:24" ht="15">
      <c r="A1339">
        <v>5308</v>
      </c>
      <c r="B1339">
        <v>2004</v>
      </c>
      <c r="C1339">
        <v>2005</v>
      </c>
      <c r="D1339">
        <v>2005</v>
      </c>
      <c r="E1339" s="4">
        <v>30000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f t="shared" si="60"/>
        <v>30000</v>
      </c>
      <c r="T1339" s="4">
        <f t="shared" si="61"/>
        <v>0</v>
      </c>
      <c r="U1339" s="4">
        <v>0</v>
      </c>
      <c r="V1339" s="4">
        <f t="shared" si="62"/>
        <v>0</v>
      </c>
      <c r="X1339"/>
    </row>
    <row r="1340" spans="1:24" ht="15">
      <c r="A1340">
        <v>5314</v>
      </c>
      <c r="B1340">
        <v>2004</v>
      </c>
      <c r="C1340">
        <v>2005</v>
      </c>
      <c r="D1340">
        <v>2007</v>
      </c>
      <c r="E1340" s="4">
        <v>200000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40701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f t="shared" si="60"/>
        <v>200000</v>
      </c>
      <c r="T1340" s="4">
        <f t="shared" si="61"/>
        <v>40701</v>
      </c>
      <c r="U1340" s="4">
        <v>0</v>
      </c>
      <c r="V1340" s="4">
        <f t="shared" si="62"/>
        <v>40701</v>
      </c>
      <c r="X1340"/>
    </row>
    <row r="1341" spans="1:24" ht="15">
      <c r="A1341">
        <v>5317</v>
      </c>
      <c r="B1341">
        <v>2004</v>
      </c>
      <c r="C1341">
        <v>2004</v>
      </c>
      <c r="D1341">
        <v>2007</v>
      </c>
      <c r="E1341" s="4">
        <v>215000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24845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f t="shared" si="60"/>
        <v>215000</v>
      </c>
      <c r="T1341" s="4">
        <f t="shared" si="61"/>
        <v>24845</v>
      </c>
      <c r="U1341" s="4">
        <v>24845</v>
      </c>
      <c r="V1341" s="4">
        <f t="shared" si="62"/>
        <v>49690</v>
      </c>
      <c r="X1341"/>
    </row>
    <row r="1342" spans="1:24" ht="15">
      <c r="A1342">
        <v>5318</v>
      </c>
      <c r="B1342">
        <v>2004</v>
      </c>
      <c r="C1342">
        <v>2006</v>
      </c>
      <c r="D1342">
        <v>2007</v>
      </c>
      <c r="E1342" s="4">
        <v>90000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101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f t="shared" si="60"/>
        <v>90000</v>
      </c>
      <c r="T1342" s="4">
        <f t="shared" si="61"/>
        <v>101</v>
      </c>
      <c r="U1342" s="4">
        <v>101</v>
      </c>
      <c r="V1342" s="4">
        <f t="shared" si="62"/>
        <v>202</v>
      </c>
      <c r="X1342"/>
    </row>
    <row r="1343" spans="1:24" ht="15">
      <c r="A1343">
        <v>5321</v>
      </c>
      <c r="B1343">
        <v>2004</v>
      </c>
      <c r="C1343">
        <v>2005</v>
      </c>
      <c r="D1343">
        <v>2008</v>
      </c>
      <c r="E1343" s="4">
        <v>25000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109768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f t="shared" si="60"/>
        <v>25000</v>
      </c>
      <c r="T1343" s="4">
        <f t="shared" si="61"/>
        <v>109768</v>
      </c>
      <c r="U1343" s="4">
        <v>0</v>
      </c>
      <c r="V1343" s="4">
        <f t="shared" si="62"/>
        <v>109768</v>
      </c>
      <c r="X1343"/>
    </row>
    <row r="1344" spans="1:24" ht="15">
      <c r="A1344">
        <v>5337</v>
      </c>
      <c r="B1344">
        <v>2004</v>
      </c>
      <c r="C1344">
        <v>2005</v>
      </c>
      <c r="D1344">
        <v>2006</v>
      </c>
      <c r="E1344" s="4">
        <v>232500</v>
      </c>
      <c r="F1344" s="4">
        <v>0</v>
      </c>
      <c r="G1344" s="4">
        <v>0</v>
      </c>
      <c r="H1344" s="4">
        <v>0</v>
      </c>
      <c r="I1344" s="4">
        <v>0</v>
      </c>
      <c r="J1344" s="4">
        <v>232500</v>
      </c>
      <c r="K1344" s="4">
        <v>0</v>
      </c>
      <c r="L1344" s="4">
        <v>3565</v>
      </c>
      <c r="M1344" s="4">
        <v>0</v>
      </c>
      <c r="N1344" s="4">
        <v>0</v>
      </c>
      <c r="O1344" s="4">
        <v>0</v>
      </c>
      <c r="P1344" s="4">
        <v>0</v>
      </c>
      <c r="Q1344" s="4">
        <v>3565</v>
      </c>
      <c r="R1344" s="4">
        <v>0</v>
      </c>
      <c r="S1344" s="4">
        <f t="shared" si="60"/>
        <v>465000</v>
      </c>
      <c r="T1344" s="4">
        <f t="shared" si="61"/>
        <v>7130</v>
      </c>
      <c r="U1344" s="4">
        <v>0</v>
      </c>
      <c r="V1344" s="4">
        <f t="shared" si="62"/>
        <v>7130</v>
      </c>
      <c r="X1344"/>
    </row>
    <row r="1345" spans="1:24" ht="15">
      <c r="A1345">
        <v>5340</v>
      </c>
      <c r="B1345">
        <v>2004</v>
      </c>
      <c r="C1345">
        <v>2005</v>
      </c>
      <c r="D1345">
        <v>2007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75000</v>
      </c>
      <c r="K1345" s="4">
        <v>75000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16366</v>
      </c>
      <c r="R1345" s="4">
        <v>16366</v>
      </c>
      <c r="S1345" s="4">
        <f t="shared" si="60"/>
        <v>150000</v>
      </c>
      <c r="T1345" s="4">
        <f t="shared" si="61"/>
        <v>32732</v>
      </c>
      <c r="U1345" s="4">
        <v>16366</v>
      </c>
      <c r="V1345" s="4">
        <f t="shared" si="62"/>
        <v>49098</v>
      </c>
      <c r="X1345"/>
    </row>
    <row r="1346" spans="1:24" ht="15">
      <c r="A1346">
        <v>5348</v>
      </c>
      <c r="B1346">
        <v>2004</v>
      </c>
      <c r="C1346">
        <v>2004</v>
      </c>
      <c r="D1346">
        <v>2007</v>
      </c>
      <c r="E1346" s="4">
        <v>175000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118400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f aca="true" t="shared" si="63" ref="S1346:S1409">SUM(E1346:K1346)</f>
        <v>175000</v>
      </c>
      <c r="T1346" s="4">
        <f aca="true" t="shared" si="64" ref="T1346:T1409">SUM(L1346:R1346)</f>
        <v>118400</v>
      </c>
      <c r="U1346" s="4">
        <v>0</v>
      </c>
      <c r="V1346" s="4">
        <f t="shared" si="62"/>
        <v>118400</v>
      </c>
      <c r="X1346"/>
    </row>
    <row r="1347" spans="1:24" ht="15">
      <c r="A1347">
        <v>5353</v>
      </c>
      <c r="B1347">
        <v>2004</v>
      </c>
      <c r="C1347">
        <v>2007</v>
      </c>
      <c r="D1347">
        <v>2008</v>
      </c>
      <c r="E1347" s="4">
        <v>210000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39326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f t="shared" si="63"/>
        <v>210000</v>
      </c>
      <c r="T1347" s="4">
        <f t="shared" si="64"/>
        <v>39326</v>
      </c>
      <c r="U1347" s="4">
        <v>0</v>
      </c>
      <c r="V1347" s="4">
        <f aca="true" t="shared" si="65" ref="V1347:V1410">U1347+T1347</f>
        <v>39326</v>
      </c>
      <c r="X1347"/>
    </row>
    <row r="1348" spans="1:24" ht="15">
      <c r="A1348">
        <v>5356</v>
      </c>
      <c r="B1348">
        <v>2004</v>
      </c>
      <c r="C1348">
        <v>2005</v>
      </c>
      <c r="D1348">
        <v>2007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50000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20010</v>
      </c>
      <c r="R1348" s="4">
        <v>0</v>
      </c>
      <c r="S1348" s="4">
        <f t="shared" si="63"/>
        <v>50000</v>
      </c>
      <c r="T1348" s="4">
        <f t="shared" si="64"/>
        <v>20010</v>
      </c>
      <c r="U1348" s="4">
        <v>20010</v>
      </c>
      <c r="V1348" s="4">
        <f t="shared" si="65"/>
        <v>40020</v>
      </c>
      <c r="X1348"/>
    </row>
    <row r="1349" spans="1:24" ht="15">
      <c r="A1349">
        <v>5359</v>
      </c>
      <c r="B1349">
        <v>2004</v>
      </c>
      <c r="C1349">
        <v>2004</v>
      </c>
      <c r="D1349">
        <v>2006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733000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21801</v>
      </c>
      <c r="R1349" s="4">
        <v>0</v>
      </c>
      <c r="S1349" s="4">
        <f t="shared" si="63"/>
        <v>733000</v>
      </c>
      <c r="T1349" s="4">
        <f t="shared" si="64"/>
        <v>21801</v>
      </c>
      <c r="U1349" s="4">
        <v>0</v>
      </c>
      <c r="V1349" s="4">
        <f t="shared" si="65"/>
        <v>21801</v>
      </c>
      <c r="X1349"/>
    </row>
    <row r="1350" spans="1:24" ht="15">
      <c r="A1350">
        <v>5374</v>
      </c>
      <c r="B1350">
        <v>2004</v>
      </c>
      <c r="C1350">
        <v>2005</v>
      </c>
      <c r="D1350">
        <v>2007</v>
      </c>
      <c r="E1350" s="4">
        <v>7500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13026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f t="shared" si="63"/>
        <v>7500</v>
      </c>
      <c r="T1350" s="4">
        <f t="shared" si="64"/>
        <v>13026</v>
      </c>
      <c r="U1350" s="4">
        <v>0</v>
      </c>
      <c r="V1350" s="4">
        <f t="shared" si="65"/>
        <v>13026</v>
      </c>
      <c r="X1350"/>
    </row>
    <row r="1351" spans="1:24" ht="15">
      <c r="A1351">
        <v>5384</v>
      </c>
      <c r="B1351">
        <v>2004</v>
      </c>
      <c r="C1351">
        <v>2005</v>
      </c>
      <c r="D1351">
        <v>2005</v>
      </c>
      <c r="E1351" s="4">
        <v>100000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4776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f t="shared" si="63"/>
        <v>100000</v>
      </c>
      <c r="T1351" s="4">
        <f t="shared" si="64"/>
        <v>4776</v>
      </c>
      <c r="U1351" s="4">
        <v>0</v>
      </c>
      <c r="V1351" s="4">
        <f t="shared" si="65"/>
        <v>4776</v>
      </c>
      <c r="X1351"/>
    </row>
    <row r="1352" spans="1:24" ht="15">
      <c r="A1352">
        <v>5391</v>
      </c>
      <c r="B1352">
        <v>2004</v>
      </c>
      <c r="C1352">
        <v>2006</v>
      </c>
      <c r="D1352">
        <v>2008</v>
      </c>
      <c r="E1352" s="4">
        <v>150000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3779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f t="shared" si="63"/>
        <v>150000</v>
      </c>
      <c r="T1352" s="4">
        <f t="shared" si="64"/>
        <v>3779</v>
      </c>
      <c r="U1352" s="4">
        <v>0</v>
      </c>
      <c r="V1352" s="4">
        <f t="shared" si="65"/>
        <v>3779</v>
      </c>
      <c r="X1352"/>
    </row>
    <row r="1353" spans="1:24" ht="15">
      <c r="A1353">
        <v>5395</v>
      </c>
      <c r="B1353">
        <v>2004</v>
      </c>
      <c r="C1353">
        <v>2007</v>
      </c>
      <c r="D1353">
        <v>2008</v>
      </c>
      <c r="E1353" s="4">
        <v>200000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19750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f t="shared" si="63"/>
        <v>200000</v>
      </c>
      <c r="T1353" s="4">
        <f t="shared" si="64"/>
        <v>19750</v>
      </c>
      <c r="U1353" s="4">
        <v>0</v>
      </c>
      <c r="V1353" s="4">
        <f t="shared" si="65"/>
        <v>19750</v>
      </c>
      <c r="X1353"/>
    </row>
    <row r="1354" spans="1:24" ht="15">
      <c r="A1354">
        <v>5398</v>
      </c>
      <c r="B1354">
        <v>2004</v>
      </c>
      <c r="C1354">
        <v>2006</v>
      </c>
      <c r="D1354">
        <v>2008</v>
      </c>
      <c r="E1354" s="4">
        <v>30000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16379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f t="shared" si="63"/>
        <v>30000</v>
      </c>
      <c r="T1354" s="4">
        <f t="shared" si="64"/>
        <v>16379</v>
      </c>
      <c r="U1354" s="4">
        <v>16379</v>
      </c>
      <c r="V1354" s="4">
        <f t="shared" si="65"/>
        <v>32758</v>
      </c>
      <c r="X1354"/>
    </row>
    <row r="1355" spans="1:24" ht="15">
      <c r="A1355">
        <v>5404</v>
      </c>
      <c r="B1355">
        <v>2004</v>
      </c>
      <c r="C1355">
        <v>2005</v>
      </c>
      <c r="D1355">
        <v>2007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25000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1196</v>
      </c>
      <c r="R1355" s="4">
        <v>0</v>
      </c>
      <c r="S1355" s="4">
        <f t="shared" si="63"/>
        <v>25000</v>
      </c>
      <c r="T1355" s="4">
        <f t="shared" si="64"/>
        <v>1196</v>
      </c>
      <c r="U1355" s="4">
        <v>1196</v>
      </c>
      <c r="V1355" s="4">
        <f t="shared" si="65"/>
        <v>2392</v>
      </c>
      <c r="X1355"/>
    </row>
    <row r="1356" spans="1:24" ht="15">
      <c r="A1356">
        <v>5408</v>
      </c>
      <c r="B1356">
        <v>2004</v>
      </c>
      <c r="C1356">
        <v>2005</v>
      </c>
      <c r="D1356">
        <v>2007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10000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1203</v>
      </c>
      <c r="R1356" s="4">
        <v>0</v>
      </c>
      <c r="S1356" s="4">
        <f t="shared" si="63"/>
        <v>10000</v>
      </c>
      <c r="T1356" s="4">
        <f t="shared" si="64"/>
        <v>1203</v>
      </c>
      <c r="U1356" s="4">
        <v>2405</v>
      </c>
      <c r="V1356" s="4">
        <f t="shared" si="65"/>
        <v>3608</v>
      </c>
      <c r="X1356"/>
    </row>
    <row r="1357" spans="1:24" ht="15">
      <c r="A1357">
        <v>5413</v>
      </c>
      <c r="B1357">
        <v>2004</v>
      </c>
      <c r="C1357">
        <v>2005</v>
      </c>
      <c r="D1357">
        <v>2007</v>
      </c>
      <c r="E1357" s="4">
        <v>50000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1373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f t="shared" si="63"/>
        <v>50000</v>
      </c>
      <c r="T1357" s="4">
        <f t="shared" si="64"/>
        <v>1373</v>
      </c>
      <c r="U1357" s="4">
        <v>5492</v>
      </c>
      <c r="V1357" s="4">
        <f t="shared" si="65"/>
        <v>6865</v>
      </c>
      <c r="X1357"/>
    </row>
    <row r="1358" spans="1:24" ht="15">
      <c r="A1358">
        <v>5418</v>
      </c>
      <c r="B1358">
        <v>2004</v>
      </c>
      <c r="C1358">
        <v>2007</v>
      </c>
      <c r="D1358">
        <v>2008</v>
      </c>
      <c r="E1358" s="4">
        <v>100000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10483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f t="shared" si="63"/>
        <v>100000</v>
      </c>
      <c r="T1358" s="4">
        <f t="shared" si="64"/>
        <v>10483</v>
      </c>
      <c r="U1358" s="4">
        <v>0</v>
      </c>
      <c r="V1358" s="4">
        <f t="shared" si="65"/>
        <v>10483</v>
      </c>
      <c r="X1358"/>
    </row>
    <row r="1359" spans="1:24" ht="15">
      <c r="A1359">
        <v>5424</v>
      </c>
      <c r="B1359">
        <v>2004</v>
      </c>
      <c r="C1359">
        <v>2005</v>
      </c>
      <c r="D1359">
        <v>2007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100000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11223</v>
      </c>
      <c r="R1359" s="4">
        <v>0</v>
      </c>
      <c r="S1359" s="4">
        <f t="shared" si="63"/>
        <v>100000</v>
      </c>
      <c r="T1359" s="4">
        <f t="shared" si="64"/>
        <v>11223</v>
      </c>
      <c r="U1359" s="4">
        <v>11223</v>
      </c>
      <c r="V1359" s="4">
        <f t="shared" si="65"/>
        <v>22446</v>
      </c>
      <c r="X1359"/>
    </row>
    <row r="1360" spans="1:24" ht="15">
      <c r="A1360">
        <v>5426</v>
      </c>
      <c r="B1360">
        <v>2004</v>
      </c>
      <c r="C1360">
        <v>2005</v>
      </c>
      <c r="D1360">
        <v>2007</v>
      </c>
      <c r="E1360" s="4">
        <v>50000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17846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f t="shared" si="63"/>
        <v>50000</v>
      </c>
      <c r="T1360" s="4">
        <f t="shared" si="64"/>
        <v>17846</v>
      </c>
      <c r="U1360" s="4">
        <v>0</v>
      </c>
      <c r="V1360" s="4">
        <f t="shared" si="65"/>
        <v>17846</v>
      </c>
      <c r="X1360"/>
    </row>
    <row r="1361" spans="1:24" ht="15">
      <c r="A1361">
        <v>5428</v>
      </c>
      <c r="B1361">
        <v>2004</v>
      </c>
      <c r="C1361">
        <v>2005</v>
      </c>
      <c r="D1361">
        <v>2007</v>
      </c>
      <c r="E1361" s="4">
        <v>150000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2284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f t="shared" si="63"/>
        <v>150000</v>
      </c>
      <c r="T1361" s="4">
        <f t="shared" si="64"/>
        <v>2284</v>
      </c>
      <c r="U1361" s="4">
        <v>0</v>
      </c>
      <c r="V1361" s="4">
        <f t="shared" si="65"/>
        <v>2284</v>
      </c>
      <c r="X1361"/>
    </row>
    <row r="1362" spans="1:24" ht="15">
      <c r="A1362">
        <v>5429</v>
      </c>
      <c r="B1362">
        <v>2004</v>
      </c>
      <c r="C1362">
        <v>2006</v>
      </c>
      <c r="D1362">
        <v>2007</v>
      </c>
      <c r="E1362" s="4">
        <v>80000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4983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f t="shared" si="63"/>
        <v>80000</v>
      </c>
      <c r="T1362" s="4">
        <f t="shared" si="64"/>
        <v>4983</v>
      </c>
      <c r="U1362" s="4">
        <v>4983</v>
      </c>
      <c r="V1362" s="4">
        <f t="shared" si="65"/>
        <v>9966</v>
      </c>
      <c r="X1362"/>
    </row>
    <row r="1363" spans="1:24" ht="15">
      <c r="A1363">
        <v>5432</v>
      </c>
      <c r="B1363">
        <v>2005</v>
      </c>
      <c r="C1363">
        <v>2005</v>
      </c>
      <c r="D1363">
        <v>2007</v>
      </c>
      <c r="E1363" s="4">
        <v>60196</v>
      </c>
      <c r="F1363" s="4">
        <v>421373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59017</v>
      </c>
      <c r="M1363" s="4">
        <v>59017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f t="shared" si="63"/>
        <v>481569</v>
      </c>
      <c r="T1363" s="4">
        <f t="shared" si="64"/>
        <v>118034</v>
      </c>
      <c r="U1363" s="4">
        <v>59017</v>
      </c>
      <c r="V1363" s="4">
        <f t="shared" si="65"/>
        <v>177051</v>
      </c>
      <c r="X1363"/>
    </row>
    <row r="1364" spans="1:24" ht="15">
      <c r="A1364">
        <v>5433</v>
      </c>
      <c r="B1364">
        <v>2004</v>
      </c>
      <c r="C1364">
        <v>2005</v>
      </c>
      <c r="D1364">
        <v>2007</v>
      </c>
      <c r="E1364" s="4">
        <v>118476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137661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f t="shared" si="63"/>
        <v>118476</v>
      </c>
      <c r="T1364" s="4">
        <f t="shared" si="64"/>
        <v>137661</v>
      </c>
      <c r="U1364" s="4">
        <v>0</v>
      </c>
      <c r="V1364" s="4">
        <f t="shared" si="65"/>
        <v>137661</v>
      </c>
      <c r="X1364"/>
    </row>
    <row r="1365" spans="1:24" ht="15">
      <c r="A1365">
        <v>5434</v>
      </c>
      <c r="B1365">
        <v>2004</v>
      </c>
      <c r="C1365">
        <v>2006</v>
      </c>
      <c r="D1365">
        <v>2007</v>
      </c>
      <c r="E1365" s="4">
        <v>100000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2632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f t="shared" si="63"/>
        <v>100000</v>
      </c>
      <c r="T1365" s="4">
        <f t="shared" si="64"/>
        <v>2632</v>
      </c>
      <c r="U1365" s="4">
        <v>0</v>
      </c>
      <c r="V1365" s="4">
        <f t="shared" si="65"/>
        <v>2632</v>
      </c>
      <c r="X1365"/>
    </row>
    <row r="1366" spans="1:24" ht="15">
      <c r="A1366">
        <v>5440</v>
      </c>
      <c r="B1366">
        <v>2004</v>
      </c>
      <c r="C1366">
        <v>2004</v>
      </c>
      <c r="D1366">
        <v>2005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5000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f t="shared" si="63"/>
        <v>5000</v>
      </c>
      <c r="T1366" s="4">
        <f t="shared" si="64"/>
        <v>0</v>
      </c>
      <c r="U1366" s="4">
        <v>0</v>
      </c>
      <c r="V1366" s="4">
        <f t="shared" si="65"/>
        <v>0</v>
      </c>
      <c r="X1366"/>
    </row>
    <row r="1367" spans="1:24" ht="15">
      <c r="A1367">
        <v>5441</v>
      </c>
      <c r="B1367">
        <v>2004</v>
      </c>
      <c r="C1367">
        <v>2005</v>
      </c>
      <c r="D1367">
        <v>2008</v>
      </c>
      <c r="E1367" s="4">
        <v>958282</v>
      </c>
      <c r="F1367" s="4">
        <v>0</v>
      </c>
      <c r="G1367" s="4">
        <v>0</v>
      </c>
      <c r="H1367" s="4">
        <v>0</v>
      </c>
      <c r="I1367" s="4">
        <v>0</v>
      </c>
      <c r="J1367" s="4">
        <v>958282</v>
      </c>
      <c r="K1367" s="4">
        <v>0</v>
      </c>
      <c r="L1367" s="4">
        <v>463242</v>
      </c>
      <c r="M1367" s="4">
        <v>0</v>
      </c>
      <c r="N1367" s="4">
        <v>0</v>
      </c>
      <c r="O1367" s="4">
        <v>0</v>
      </c>
      <c r="P1367" s="4">
        <v>0</v>
      </c>
      <c r="Q1367" s="4">
        <v>136491</v>
      </c>
      <c r="R1367" s="4">
        <v>0</v>
      </c>
      <c r="S1367" s="4">
        <f t="shared" si="63"/>
        <v>1916564</v>
      </c>
      <c r="T1367" s="4">
        <f t="shared" si="64"/>
        <v>599733</v>
      </c>
      <c r="U1367" s="4">
        <v>0</v>
      </c>
      <c r="V1367" s="4">
        <f t="shared" si="65"/>
        <v>599733</v>
      </c>
      <c r="X1367"/>
    </row>
    <row r="1368" spans="1:24" ht="15">
      <c r="A1368">
        <v>5442</v>
      </c>
      <c r="B1368">
        <v>2004</v>
      </c>
      <c r="C1368">
        <v>2005</v>
      </c>
      <c r="D1368">
        <v>2008</v>
      </c>
      <c r="E1368" s="4">
        <v>11250</v>
      </c>
      <c r="F1368" s="4">
        <v>0</v>
      </c>
      <c r="G1368" s="4">
        <v>0</v>
      </c>
      <c r="H1368" s="4">
        <v>0</v>
      </c>
      <c r="I1368" s="4">
        <v>0</v>
      </c>
      <c r="J1368" s="4">
        <v>11250</v>
      </c>
      <c r="K1368" s="4">
        <v>0</v>
      </c>
      <c r="L1368" s="4">
        <v>27392</v>
      </c>
      <c r="M1368" s="4">
        <v>0</v>
      </c>
      <c r="N1368" s="4">
        <v>0</v>
      </c>
      <c r="O1368" s="4">
        <v>0</v>
      </c>
      <c r="P1368" s="4">
        <v>0</v>
      </c>
      <c r="Q1368" s="4">
        <v>27392</v>
      </c>
      <c r="R1368" s="4">
        <v>0</v>
      </c>
      <c r="S1368" s="4">
        <f t="shared" si="63"/>
        <v>22500</v>
      </c>
      <c r="T1368" s="4">
        <f t="shared" si="64"/>
        <v>54784</v>
      </c>
      <c r="U1368" s="4">
        <v>0</v>
      </c>
      <c r="V1368" s="4">
        <f t="shared" si="65"/>
        <v>54784</v>
      </c>
      <c r="X1368"/>
    </row>
    <row r="1369" spans="1:24" ht="15">
      <c r="A1369">
        <v>5445</v>
      </c>
      <c r="B1369">
        <v>2004</v>
      </c>
      <c r="C1369">
        <v>2004</v>
      </c>
      <c r="D1369">
        <v>2005</v>
      </c>
      <c r="E1369" s="4">
        <v>1000000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14786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f t="shared" si="63"/>
        <v>1000000</v>
      </c>
      <c r="T1369" s="4">
        <f t="shared" si="64"/>
        <v>14786</v>
      </c>
      <c r="U1369" s="4">
        <v>0</v>
      </c>
      <c r="V1369" s="4">
        <f t="shared" si="65"/>
        <v>14786</v>
      </c>
      <c r="X1369"/>
    </row>
    <row r="1370" spans="1:24" ht="15">
      <c r="A1370">
        <v>5446</v>
      </c>
      <c r="B1370">
        <v>2004</v>
      </c>
      <c r="C1370">
        <v>2005</v>
      </c>
      <c r="D1370">
        <v>2008</v>
      </c>
      <c r="E1370" s="4">
        <v>200000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46278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f t="shared" si="63"/>
        <v>200000</v>
      </c>
      <c r="T1370" s="4">
        <f t="shared" si="64"/>
        <v>46278</v>
      </c>
      <c r="U1370" s="4">
        <v>0</v>
      </c>
      <c r="V1370" s="4">
        <f t="shared" si="65"/>
        <v>46278</v>
      </c>
      <c r="X1370"/>
    </row>
    <row r="1371" spans="1:24" ht="15">
      <c r="A1371">
        <v>5450</v>
      </c>
      <c r="B1371">
        <v>2004</v>
      </c>
      <c r="C1371">
        <v>2005</v>
      </c>
      <c r="D1371">
        <v>2007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30000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78048</v>
      </c>
      <c r="R1371" s="4">
        <v>0</v>
      </c>
      <c r="S1371" s="4">
        <f t="shared" si="63"/>
        <v>30000</v>
      </c>
      <c r="T1371" s="4">
        <f t="shared" si="64"/>
        <v>78048</v>
      </c>
      <c r="U1371" s="4">
        <v>78048</v>
      </c>
      <c r="V1371" s="4">
        <f t="shared" si="65"/>
        <v>156096</v>
      </c>
      <c r="X1371"/>
    </row>
    <row r="1372" spans="1:24" ht="15">
      <c r="A1372">
        <v>5451</v>
      </c>
      <c r="B1372">
        <v>2004</v>
      </c>
      <c r="C1372">
        <v>2005</v>
      </c>
      <c r="D1372">
        <v>2007</v>
      </c>
      <c r="E1372" s="4">
        <v>55000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24902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f t="shared" si="63"/>
        <v>55000</v>
      </c>
      <c r="T1372" s="4">
        <f t="shared" si="64"/>
        <v>24902</v>
      </c>
      <c r="U1372" s="4">
        <v>24902</v>
      </c>
      <c r="V1372" s="4">
        <f t="shared" si="65"/>
        <v>49804</v>
      </c>
      <c r="X1372"/>
    </row>
    <row r="1373" spans="1:24" ht="15">
      <c r="A1373">
        <v>5459</v>
      </c>
      <c r="B1373">
        <v>2004</v>
      </c>
      <c r="C1373">
        <v>2004</v>
      </c>
      <c r="D1373">
        <v>2005</v>
      </c>
      <c r="E1373" s="4">
        <v>350000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f t="shared" si="63"/>
        <v>350000</v>
      </c>
      <c r="T1373" s="4">
        <f t="shared" si="64"/>
        <v>0</v>
      </c>
      <c r="U1373" s="4">
        <v>0</v>
      </c>
      <c r="V1373" s="4">
        <f t="shared" si="65"/>
        <v>0</v>
      </c>
      <c r="X1373"/>
    </row>
    <row r="1374" spans="1:24" ht="15">
      <c r="A1374">
        <v>5462</v>
      </c>
      <c r="B1374">
        <v>1987</v>
      </c>
      <c r="C1374">
        <v>1987</v>
      </c>
      <c r="D1374">
        <v>1996</v>
      </c>
      <c r="E1374" s="4">
        <v>175000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16034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f t="shared" si="63"/>
        <v>175000</v>
      </c>
      <c r="T1374" s="4">
        <f t="shared" si="64"/>
        <v>16034</v>
      </c>
      <c r="U1374" s="4">
        <v>0</v>
      </c>
      <c r="V1374" s="4">
        <f t="shared" si="65"/>
        <v>16034</v>
      </c>
      <c r="X1374"/>
    </row>
    <row r="1375" spans="1:24" ht="15">
      <c r="A1375">
        <v>5470</v>
      </c>
      <c r="B1375">
        <v>2004</v>
      </c>
      <c r="C1375">
        <v>2004</v>
      </c>
      <c r="D1375">
        <v>2006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150000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7904</v>
      </c>
      <c r="R1375" s="4">
        <v>0</v>
      </c>
      <c r="S1375" s="4">
        <f t="shared" si="63"/>
        <v>150000</v>
      </c>
      <c r="T1375" s="4">
        <f t="shared" si="64"/>
        <v>7904</v>
      </c>
      <c r="U1375" s="4">
        <v>0</v>
      </c>
      <c r="V1375" s="4">
        <f t="shared" si="65"/>
        <v>7904</v>
      </c>
      <c r="X1375"/>
    </row>
    <row r="1376" spans="1:24" ht="15">
      <c r="A1376">
        <v>5471</v>
      </c>
      <c r="B1376">
        <v>2004</v>
      </c>
      <c r="C1376">
        <v>2005</v>
      </c>
      <c r="D1376">
        <v>2008</v>
      </c>
      <c r="E1376" s="4">
        <v>200000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39280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f t="shared" si="63"/>
        <v>200000</v>
      </c>
      <c r="T1376" s="4">
        <f t="shared" si="64"/>
        <v>39280</v>
      </c>
      <c r="U1376" s="4">
        <v>0</v>
      </c>
      <c r="V1376" s="4">
        <f t="shared" si="65"/>
        <v>39280</v>
      </c>
      <c r="X1376"/>
    </row>
    <row r="1377" spans="1:24" ht="15">
      <c r="A1377">
        <v>5474</v>
      </c>
      <c r="B1377">
        <v>2004</v>
      </c>
      <c r="C1377">
        <v>2004</v>
      </c>
      <c r="D1377">
        <v>2006</v>
      </c>
      <c r="E1377" s="4">
        <v>525000</v>
      </c>
      <c r="F1377" s="4">
        <v>0</v>
      </c>
      <c r="G1377" s="4">
        <v>0</v>
      </c>
      <c r="H1377" s="4">
        <v>0</v>
      </c>
      <c r="I1377" s="4">
        <v>0</v>
      </c>
      <c r="J1377" s="4">
        <v>525000</v>
      </c>
      <c r="K1377" s="4">
        <v>0</v>
      </c>
      <c r="L1377" s="4">
        <v>23393</v>
      </c>
      <c r="M1377" s="4">
        <v>0</v>
      </c>
      <c r="N1377" s="4">
        <v>0</v>
      </c>
      <c r="O1377" s="4">
        <v>0</v>
      </c>
      <c r="P1377" s="4">
        <v>0</v>
      </c>
      <c r="Q1377" s="4">
        <v>23293</v>
      </c>
      <c r="R1377" s="4">
        <v>0</v>
      </c>
      <c r="S1377" s="4">
        <f t="shared" si="63"/>
        <v>1050000</v>
      </c>
      <c r="T1377" s="4">
        <f t="shared" si="64"/>
        <v>46686</v>
      </c>
      <c r="U1377" s="4">
        <v>31019</v>
      </c>
      <c r="V1377" s="4">
        <f t="shared" si="65"/>
        <v>77705</v>
      </c>
      <c r="X1377"/>
    </row>
    <row r="1378" spans="1:24" ht="15">
      <c r="A1378">
        <v>5478</v>
      </c>
      <c r="B1378">
        <v>2004</v>
      </c>
      <c r="C1378">
        <v>2005</v>
      </c>
      <c r="D1378">
        <v>2007</v>
      </c>
      <c r="E1378" s="4">
        <v>300000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77895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f t="shared" si="63"/>
        <v>300000</v>
      </c>
      <c r="T1378" s="4">
        <f t="shared" si="64"/>
        <v>77895</v>
      </c>
      <c r="U1378" s="4">
        <v>1558</v>
      </c>
      <c r="V1378" s="4">
        <f t="shared" si="65"/>
        <v>79453</v>
      </c>
      <c r="X1378"/>
    </row>
    <row r="1379" spans="1:24" ht="15">
      <c r="A1379">
        <v>5479</v>
      </c>
      <c r="B1379">
        <v>2004</v>
      </c>
      <c r="C1379">
        <v>2005</v>
      </c>
      <c r="D1379">
        <v>2008</v>
      </c>
      <c r="E1379" s="4">
        <v>225000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85738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f t="shared" si="63"/>
        <v>225000</v>
      </c>
      <c r="T1379" s="4">
        <f t="shared" si="64"/>
        <v>85738</v>
      </c>
      <c r="U1379" s="4">
        <v>0</v>
      </c>
      <c r="V1379" s="4">
        <f t="shared" si="65"/>
        <v>85738</v>
      </c>
      <c r="X1379"/>
    </row>
    <row r="1380" spans="1:24" ht="15">
      <c r="A1380">
        <v>5480</v>
      </c>
      <c r="B1380">
        <v>2004</v>
      </c>
      <c r="C1380">
        <v>2005</v>
      </c>
      <c r="D1380">
        <v>2007</v>
      </c>
      <c r="E1380" s="4">
        <v>50000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139708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f t="shared" si="63"/>
        <v>50000</v>
      </c>
      <c r="T1380" s="4">
        <f t="shared" si="64"/>
        <v>139708</v>
      </c>
      <c r="U1380" s="4">
        <v>0</v>
      </c>
      <c r="V1380" s="4">
        <f t="shared" si="65"/>
        <v>139708</v>
      </c>
      <c r="X1380"/>
    </row>
    <row r="1381" spans="1:24" ht="15">
      <c r="A1381">
        <v>5486</v>
      </c>
      <c r="B1381">
        <v>2004</v>
      </c>
      <c r="C1381">
        <v>2004</v>
      </c>
      <c r="D1381">
        <v>2007</v>
      </c>
      <c r="E1381" s="4">
        <v>200000</v>
      </c>
      <c r="F1381" s="4">
        <v>0</v>
      </c>
      <c r="G1381" s="4">
        <v>0</v>
      </c>
      <c r="H1381" s="4">
        <v>0</v>
      </c>
      <c r="I1381" s="4">
        <v>0</v>
      </c>
      <c r="J1381" s="4">
        <v>200000</v>
      </c>
      <c r="K1381" s="4">
        <v>0</v>
      </c>
      <c r="L1381" s="4">
        <v>90585</v>
      </c>
      <c r="M1381" s="4">
        <v>0</v>
      </c>
      <c r="N1381" s="4">
        <v>0</v>
      </c>
      <c r="O1381" s="4">
        <v>0</v>
      </c>
      <c r="P1381" s="4">
        <v>0</v>
      </c>
      <c r="Q1381" s="4">
        <v>58144</v>
      </c>
      <c r="R1381" s="4">
        <v>0</v>
      </c>
      <c r="S1381" s="4">
        <f t="shared" si="63"/>
        <v>400000</v>
      </c>
      <c r="T1381" s="4">
        <f t="shared" si="64"/>
        <v>148729</v>
      </c>
      <c r="U1381" s="4">
        <v>0</v>
      </c>
      <c r="V1381" s="4">
        <f t="shared" si="65"/>
        <v>148729</v>
      </c>
      <c r="X1381"/>
    </row>
    <row r="1382" spans="1:24" ht="15">
      <c r="A1382">
        <v>5506</v>
      </c>
      <c r="B1382">
        <v>2004</v>
      </c>
      <c r="C1382">
        <v>2005</v>
      </c>
      <c r="D1382">
        <v>2006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500000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10763</v>
      </c>
      <c r="R1382" s="4">
        <v>0</v>
      </c>
      <c r="S1382" s="4">
        <f t="shared" si="63"/>
        <v>500000</v>
      </c>
      <c r="T1382" s="4">
        <f t="shared" si="64"/>
        <v>10763</v>
      </c>
      <c r="U1382" s="4">
        <v>10763</v>
      </c>
      <c r="V1382" s="4">
        <f t="shared" si="65"/>
        <v>21526</v>
      </c>
      <c r="X1382"/>
    </row>
    <row r="1383" spans="1:24" ht="15">
      <c r="A1383">
        <v>5512</v>
      </c>
      <c r="B1383">
        <v>2004</v>
      </c>
      <c r="C1383">
        <v>2005</v>
      </c>
      <c r="D1383">
        <v>2007</v>
      </c>
      <c r="E1383" s="4">
        <v>15000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883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f t="shared" si="63"/>
        <v>15000</v>
      </c>
      <c r="T1383" s="4">
        <f t="shared" si="64"/>
        <v>883</v>
      </c>
      <c r="U1383" s="4">
        <v>0</v>
      </c>
      <c r="V1383" s="4">
        <f t="shared" si="65"/>
        <v>883</v>
      </c>
      <c r="X1383"/>
    </row>
    <row r="1384" spans="1:24" ht="15">
      <c r="A1384">
        <v>5514</v>
      </c>
      <c r="B1384">
        <v>2004</v>
      </c>
      <c r="C1384">
        <v>2004</v>
      </c>
      <c r="D1384">
        <v>2007</v>
      </c>
      <c r="E1384" s="4">
        <v>1000000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100557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f t="shared" si="63"/>
        <v>1000000</v>
      </c>
      <c r="T1384" s="4">
        <f t="shared" si="64"/>
        <v>100557</v>
      </c>
      <c r="U1384" s="4">
        <v>0</v>
      </c>
      <c r="V1384" s="4">
        <f t="shared" si="65"/>
        <v>100557</v>
      </c>
      <c r="X1384"/>
    </row>
    <row r="1385" spans="1:24" ht="15">
      <c r="A1385">
        <v>5524</v>
      </c>
      <c r="B1385">
        <v>2004</v>
      </c>
      <c r="C1385">
        <v>2005</v>
      </c>
      <c r="D1385">
        <v>2007</v>
      </c>
      <c r="E1385" s="4">
        <v>200000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19809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f t="shared" si="63"/>
        <v>200000</v>
      </c>
      <c r="T1385" s="4">
        <f t="shared" si="64"/>
        <v>19809</v>
      </c>
      <c r="U1385" s="4">
        <v>15695</v>
      </c>
      <c r="V1385" s="4">
        <f t="shared" si="65"/>
        <v>35504</v>
      </c>
      <c r="X1385"/>
    </row>
    <row r="1386" spans="1:24" ht="15">
      <c r="A1386">
        <v>5535</v>
      </c>
      <c r="B1386">
        <v>2004</v>
      </c>
      <c r="C1386">
        <v>2004</v>
      </c>
      <c r="D1386">
        <v>2007</v>
      </c>
      <c r="E1386" s="4">
        <v>170000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15296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f t="shared" si="63"/>
        <v>170000</v>
      </c>
      <c r="T1386" s="4">
        <f t="shared" si="64"/>
        <v>15296</v>
      </c>
      <c r="U1386" s="4">
        <v>0</v>
      </c>
      <c r="V1386" s="4">
        <f t="shared" si="65"/>
        <v>15296</v>
      </c>
      <c r="X1386"/>
    </row>
    <row r="1387" spans="1:24" ht="15">
      <c r="A1387">
        <v>5544</v>
      </c>
      <c r="B1387">
        <v>2004</v>
      </c>
      <c r="C1387">
        <v>2004</v>
      </c>
      <c r="D1387">
        <v>2005</v>
      </c>
      <c r="E1387" s="4">
        <v>25000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f t="shared" si="63"/>
        <v>25000</v>
      </c>
      <c r="T1387" s="4">
        <f t="shared" si="64"/>
        <v>0</v>
      </c>
      <c r="U1387" s="4">
        <v>0</v>
      </c>
      <c r="V1387" s="4">
        <f t="shared" si="65"/>
        <v>0</v>
      </c>
      <c r="X1387"/>
    </row>
    <row r="1388" spans="1:24" ht="15">
      <c r="A1388">
        <v>5545</v>
      </c>
      <c r="B1388">
        <v>2004</v>
      </c>
      <c r="C1388">
        <v>2005</v>
      </c>
      <c r="D1388">
        <v>2007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250000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41099</v>
      </c>
      <c r="R1388" s="4">
        <v>0</v>
      </c>
      <c r="S1388" s="4">
        <f t="shared" si="63"/>
        <v>250000</v>
      </c>
      <c r="T1388" s="4">
        <f t="shared" si="64"/>
        <v>41099</v>
      </c>
      <c r="U1388" s="4">
        <v>41099</v>
      </c>
      <c r="V1388" s="4">
        <f t="shared" si="65"/>
        <v>82198</v>
      </c>
      <c r="X1388"/>
    </row>
    <row r="1389" spans="1:24" ht="15">
      <c r="A1389">
        <v>5546</v>
      </c>
      <c r="B1389">
        <v>2004</v>
      </c>
      <c r="C1389">
        <v>2006</v>
      </c>
      <c r="D1389">
        <v>2008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295000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63626</v>
      </c>
      <c r="R1389" s="4">
        <v>0</v>
      </c>
      <c r="S1389" s="4">
        <f t="shared" si="63"/>
        <v>295000</v>
      </c>
      <c r="T1389" s="4">
        <f t="shared" si="64"/>
        <v>63626</v>
      </c>
      <c r="U1389" s="4">
        <v>63626</v>
      </c>
      <c r="V1389" s="4">
        <f t="shared" si="65"/>
        <v>127252</v>
      </c>
      <c r="X1389"/>
    </row>
    <row r="1390" spans="1:24" ht="15">
      <c r="A1390">
        <v>5548</v>
      </c>
      <c r="B1390">
        <v>2004</v>
      </c>
      <c r="C1390">
        <v>2006</v>
      </c>
      <c r="D1390">
        <v>2007</v>
      </c>
      <c r="E1390" s="4">
        <v>301035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1892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f t="shared" si="63"/>
        <v>301035</v>
      </c>
      <c r="T1390" s="4">
        <f t="shared" si="64"/>
        <v>1892</v>
      </c>
      <c r="U1390" s="4">
        <v>0</v>
      </c>
      <c r="V1390" s="4">
        <f t="shared" si="65"/>
        <v>1892</v>
      </c>
      <c r="X1390"/>
    </row>
    <row r="1391" spans="1:24" ht="15">
      <c r="A1391">
        <v>5552</v>
      </c>
      <c r="B1391">
        <v>2004</v>
      </c>
      <c r="C1391">
        <v>2005</v>
      </c>
      <c r="D1391">
        <v>2008</v>
      </c>
      <c r="E1391" s="4">
        <v>1000000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114282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f t="shared" si="63"/>
        <v>1000000</v>
      </c>
      <c r="T1391" s="4">
        <f t="shared" si="64"/>
        <v>114282</v>
      </c>
      <c r="U1391" s="4">
        <v>114282</v>
      </c>
      <c r="V1391" s="4">
        <f t="shared" si="65"/>
        <v>228564</v>
      </c>
      <c r="X1391"/>
    </row>
    <row r="1392" spans="1:24" ht="15">
      <c r="A1392">
        <v>5555</v>
      </c>
      <c r="B1392">
        <v>2004</v>
      </c>
      <c r="C1392">
        <v>2005</v>
      </c>
      <c r="D1392">
        <v>2007</v>
      </c>
      <c r="E1392" s="4">
        <v>500000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34776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f t="shared" si="63"/>
        <v>500000</v>
      </c>
      <c r="T1392" s="4">
        <f t="shared" si="64"/>
        <v>34776</v>
      </c>
      <c r="U1392" s="4">
        <v>34756</v>
      </c>
      <c r="V1392" s="4">
        <f t="shared" si="65"/>
        <v>69532</v>
      </c>
      <c r="X1392"/>
    </row>
    <row r="1393" spans="1:24" ht="15">
      <c r="A1393">
        <v>5561</v>
      </c>
      <c r="B1393">
        <v>2004</v>
      </c>
      <c r="C1393">
        <v>2005</v>
      </c>
      <c r="D1393">
        <v>2006</v>
      </c>
      <c r="E1393" s="4">
        <v>150000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12506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f t="shared" si="63"/>
        <v>150000</v>
      </c>
      <c r="T1393" s="4">
        <f t="shared" si="64"/>
        <v>12506</v>
      </c>
      <c r="U1393" s="4">
        <v>12506</v>
      </c>
      <c r="V1393" s="4">
        <f t="shared" si="65"/>
        <v>25012</v>
      </c>
      <c r="X1393"/>
    </row>
    <row r="1394" spans="1:24" ht="15">
      <c r="A1394">
        <v>5562</v>
      </c>
      <c r="B1394">
        <v>2004</v>
      </c>
      <c r="C1394">
        <v>2005</v>
      </c>
      <c r="D1394">
        <v>2008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305000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6877</v>
      </c>
      <c r="R1394" s="4">
        <v>0</v>
      </c>
      <c r="S1394" s="4">
        <f t="shared" si="63"/>
        <v>305000</v>
      </c>
      <c r="T1394" s="4">
        <f t="shared" si="64"/>
        <v>6877</v>
      </c>
      <c r="U1394" s="4">
        <v>6877</v>
      </c>
      <c r="V1394" s="4">
        <f t="shared" si="65"/>
        <v>13754</v>
      </c>
      <c r="X1394"/>
    </row>
    <row r="1395" spans="1:24" ht="15">
      <c r="A1395">
        <v>5569</v>
      </c>
      <c r="B1395">
        <v>2004</v>
      </c>
      <c r="C1395">
        <v>2007</v>
      </c>
      <c r="D1395">
        <v>2008</v>
      </c>
      <c r="E1395" s="4">
        <v>200000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19424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f t="shared" si="63"/>
        <v>200000</v>
      </c>
      <c r="T1395" s="4">
        <f t="shared" si="64"/>
        <v>19424</v>
      </c>
      <c r="U1395" s="4">
        <v>19424</v>
      </c>
      <c r="V1395" s="4">
        <f t="shared" si="65"/>
        <v>38848</v>
      </c>
      <c r="X1395"/>
    </row>
    <row r="1396" spans="1:24" ht="15">
      <c r="A1396">
        <v>5570</v>
      </c>
      <c r="B1396">
        <v>2004</v>
      </c>
      <c r="C1396">
        <v>2005</v>
      </c>
      <c r="D1396">
        <v>2007</v>
      </c>
      <c r="E1396" s="4">
        <v>225000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83358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f t="shared" si="63"/>
        <v>225000</v>
      </c>
      <c r="T1396" s="4">
        <f t="shared" si="64"/>
        <v>83358</v>
      </c>
      <c r="U1396" s="4">
        <v>0</v>
      </c>
      <c r="V1396" s="4">
        <f t="shared" si="65"/>
        <v>83358</v>
      </c>
      <c r="X1396"/>
    </row>
    <row r="1397" spans="1:24" ht="15">
      <c r="A1397">
        <v>5577</v>
      </c>
      <c r="B1397">
        <v>1987</v>
      </c>
      <c r="C1397">
        <v>1996</v>
      </c>
      <c r="D1397">
        <v>1999</v>
      </c>
      <c r="E1397" s="4">
        <v>100000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137807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f t="shared" si="63"/>
        <v>100000</v>
      </c>
      <c r="T1397" s="4">
        <f t="shared" si="64"/>
        <v>137807</v>
      </c>
      <c r="U1397" s="4">
        <v>0</v>
      </c>
      <c r="V1397" s="4">
        <f t="shared" si="65"/>
        <v>137807</v>
      </c>
      <c r="X1397"/>
    </row>
    <row r="1398" spans="1:24" ht="15">
      <c r="A1398">
        <v>5579</v>
      </c>
      <c r="B1398">
        <v>2004</v>
      </c>
      <c r="C1398">
        <v>2005</v>
      </c>
      <c r="D1398">
        <v>2007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750000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24303</v>
      </c>
      <c r="R1398" s="4">
        <v>0</v>
      </c>
      <c r="S1398" s="4">
        <f t="shared" si="63"/>
        <v>750000</v>
      </c>
      <c r="T1398" s="4">
        <f t="shared" si="64"/>
        <v>24303</v>
      </c>
      <c r="U1398" s="4">
        <v>24303</v>
      </c>
      <c r="V1398" s="4">
        <f t="shared" si="65"/>
        <v>48606</v>
      </c>
      <c r="X1398"/>
    </row>
    <row r="1399" spans="1:24" ht="15">
      <c r="A1399">
        <v>5581</v>
      </c>
      <c r="B1399">
        <v>2004</v>
      </c>
      <c r="C1399">
        <v>2005</v>
      </c>
      <c r="D1399">
        <v>2007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275000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15057</v>
      </c>
      <c r="R1399" s="4">
        <v>0</v>
      </c>
      <c r="S1399" s="4">
        <f t="shared" si="63"/>
        <v>275000</v>
      </c>
      <c r="T1399" s="4">
        <f t="shared" si="64"/>
        <v>15057</v>
      </c>
      <c r="U1399" s="4">
        <v>15057</v>
      </c>
      <c r="V1399" s="4">
        <f t="shared" si="65"/>
        <v>30114</v>
      </c>
      <c r="X1399"/>
    </row>
    <row r="1400" spans="1:24" ht="15">
      <c r="A1400">
        <v>5582</v>
      </c>
      <c r="B1400">
        <v>2004</v>
      </c>
      <c r="C1400">
        <v>2006</v>
      </c>
      <c r="D1400">
        <v>2008</v>
      </c>
      <c r="E1400" s="4">
        <v>150000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109978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f t="shared" si="63"/>
        <v>150000</v>
      </c>
      <c r="T1400" s="4">
        <f t="shared" si="64"/>
        <v>109978</v>
      </c>
      <c r="U1400" s="4">
        <v>0</v>
      </c>
      <c r="V1400" s="4">
        <f t="shared" si="65"/>
        <v>109978</v>
      </c>
      <c r="X1400"/>
    </row>
    <row r="1401" spans="1:24" ht="15">
      <c r="A1401">
        <v>5584</v>
      </c>
      <c r="B1401">
        <v>2005</v>
      </c>
      <c r="C1401">
        <v>2005</v>
      </c>
      <c r="D1401">
        <v>2007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60000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16686</v>
      </c>
      <c r="R1401" s="4">
        <v>0</v>
      </c>
      <c r="S1401" s="4">
        <f t="shared" si="63"/>
        <v>60000</v>
      </c>
      <c r="T1401" s="4">
        <f t="shared" si="64"/>
        <v>16686</v>
      </c>
      <c r="U1401" s="4">
        <v>70218</v>
      </c>
      <c r="V1401" s="4">
        <f t="shared" si="65"/>
        <v>86904</v>
      </c>
      <c r="X1401"/>
    </row>
    <row r="1402" spans="1:24" ht="15">
      <c r="A1402">
        <v>5588</v>
      </c>
      <c r="B1402">
        <v>2004</v>
      </c>
      <c r="C1402">
        <v>2005</v>
      </c>
      <c r="D1402">
        <v>2005</v>
      </c>
      <c r="E1402" s="4">
        <v>530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560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f t="shared" si="63"/>
        <v>530</v>
      </c>
      <c r="T1402" s="4">
        <f t="shared" si="64"/>
        <v>560</v>
      </c>
      <c r="U1402" s="4">
        <v>0</v>
      </c>
      <c r="V1402" s="4">
        <f t="shared" si="65"/>
        <v>560</v>
      </c>
      <c r="X1402"/>
    </row>
    <row r="1403" spans="1:24" ht="15">
      <c r="A1403">
        <v>5592</v>
      </c>
      <c r="B1403">
        <v>2004</v>
      </c>
      <c r="C1403">
        <v>2004</v>
      </c>
      <c r="D1403">
        <v>2008</v>
      </c>
      <c r="E1403" s="4">
        <v>500000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42456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f t="shared" si="63"/>
        <v>500000</v>
      </c>
      <c r="T1403" s="4">
        <f t="shared" si="64"/>
        <v>42456</v>
      </c>
      <c r="U1403" s="4">
        <v>0</v>
      </c>
      <c r="V1403" s="4">
        <f t="shared" si="65"/>
        <v>42456</v>
      </c>
      <c r="X1403"/>
    </row>
    <row r="1404" spans="1:24" ht="15">
      <c r="A1404">
        <v>5593</v>
      </c>
      <c r="B1404">
        <v>2004</v>
      </c>
      <c r="C1404">
        <v>2005</v>
      </c>
      <c r="D1404">
        <v>2008</v>
      </c>
      <c r="E1404" s="4">
        <v>500000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146352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f t="shared" si="63"/>
        <v>500000</v>
      </c>
      <c r="T1404" s="4">
        <f t="shared" si="64"/>
        <v>146352</v>
      </c>
      <c r="U1404" s="4">
        <v>0</v>
      </c>
      <c r="V1404" s="4">
        <f t="shared" si="65"/>
        <v>146352</v>
      </c>
      <c r="X1404"/>
    </row>
    <row r="1405" spans="1:24" ht="15">
      <c r="A1405">
        <v>5596</v>
      </c>
      <c r="B1405">
        <v>2004</v>
      </c>
      <c r="C1405">
        <v>2005</v>
      </c>
      <c r="D1405">
        <v>2007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700000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15987</v>
      </c>
      <c r="R1405" s="4">
        <v>0</v>
      </c>
      <c r="S1405" s="4">
        <f t="shared" si="63"/>
        <v>700000</v>
      </c>
      <c r="T1405" s="4">
        <f t="shared" si="64"/>
        <v>15987</v>
      </c>
      <c r="U1405" s="4">
        <v>15987</v>
      </c>
      <c r="V1405" s="4">
        <f t="shared" si="65"/>
        <v>31974</v>
      </c>
      <c r="X1405"/>
    </row>
    <row r="1406" spans="1:24" ht="15">
      <c r="A1406">
        <v>5603</v>
      </c>
      <c r="B1406">
        <v>2004</v>
      </c>
      <c r="C1406">
        <v>2005</v>
      </c>
      <c r="D1406">
        <v>2007</v>
      </c>
      <c r="E1406" s="4">
        <v>271000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6237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f t="shared" si="63"/>
        <v>271000</v>
      </c>
      <c r="T1406" s="4">
        <f t="shared" si="64"/>
        <v>6237</v>
      </c>
      <c r="U1406" s="4">
        <v>0</v>
      </c>
      <c r="V1406" s="4">
        <f t="shared" si="65"/>
        <v>6237</v>
      </c>
      <c r="X1406"/>
    </row>
    <row r="1407" spans="1:24" ht="15">
      <c r="A1407">
        <v>5604</v>
      </c>
      <c r="B1407">
        <v>2005</v>
      </c>
      <c r="C1407">
        <v>2005</v>
      </c>
      <c r="D1407">
        <v>2008</v>
      </c>
      <c r="E1407" s="4">
        <v>400000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70922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f t="shared" si="63"/>
        <v>400000</v>
      </c>
      <c r="T1407" s="4">
        <f t="shared" si="64"/>
        <v>70922</v>
      </c>
      <c r="U1407" s="4">
        <v>0</v>
      </c>
      <c r="V1407" s="4">
        <f t="shared" si="65"/>
        <v>70922</v>
      </c>
      <c r="X1407"/>
    </row>
    <row r="1408" spans="1:24" ht="15">
      <c r="A1408">
        <v>5606</v>
      </c>
      <c r="B1408">
        <v>2004</v>
      </c>
      <c r="C1408">
        <v>2005</v>
      </c>
      <c r="D1408">
        <v>2008</v>
      </c>
      <c r="E1408" s="4">
        <v>17500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4322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f t="shared" si="63"/>
        <v>17500</v>
      </c>
      <c r="T1408" s="4">
        <f t="shared" si="64"/>
        <v>4322</v>
      </c>
      <c r="U1408" s="4">
        <v>0</v>
      </c>
      <c r="V1408" s="4">
        <f t="shared" si="65"/>
        <v>4322</v>
      </c>
      <c r="X1408"/>
    </row>
    <row r="1409" spans="1:24" ht="15">
      <c r="A1409">
        <v>5607</v>
      </c>
      <c r="B1409">
        <v>2004</v>
      </c>
      <c r="C1409">
        <v>2007</v>
      </c>
      <c r="D1409">
        <v>2007</v>
      </c>
      <c r="E1409" s="4">
        <v>500000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44953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f t="shared" si="63"/>
        <v>500000</v>
      </c>
      <c r="T1409" s="4">
        <f t="shared" si="64"/>
        <v>44953</v>
      </c>
      <c r="U1409" s="4">
        <v>0</v>
      </c>
      <c r="V1409" s="4">
        <f t="shared" si="65"/>
        <v>44953</v>
      </c>
      <c r="X1409"/>
    </row>
    <row r="1410" spans="1:24" ht="15">
      <c r="A1410">
        <v>5627</v>
      </c>
      <c r="B1410">
        <v>2004</v>
      </c>
      <c r="C1410">
        <v>2005</v>
      </c>
      <c r="D1410">
        <v>2007</v>
      </c>
      <c r="E1410" s="4">
        <v>933333</v>
      </c>
      <c r="F1410" s="4">
        <v>933333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48383</v>
      </c>
      <c r="M1410" s="4">
        <v>48383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f aca="true" t="shared" si="66" ref="S1410:S1473">SUM(E1410:K1410)</f>
        <v>1866666</v>
      </c>
      <c r="T1410" s="4">
        <f aca="true" t="shared" si="67" ref="T1410:T1473">SUM(L1410:R1410)</f>
        <v>96766</v>
      </c>
      <c r="U1410" s="4">
        <v>0</v>
      </c>
      <c r="V1410" s="4">
        <f t="shared" si="65"/>
        <v>96766</v>
      </c>
      <c r="X1410"/>
    </row>
    <row r="1411" spans="1:24" ht="15">
      <c r="A1411">
        <v>5631</v>
      </c>
      <c r="B1411">
        <v>2004</v>
      </c>
      <c r="C1411">
        <v>2005</v>
      </c>
      <c r="D1411">
        <v>2007</v>
      </c>
      <c r="E1411" s="4">
        <v>750000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11673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f t="shared" si="66"/>
        <v>750000</v>
      </c>
      <c r="T1411" s="4">
        <f t="shared" si="67"/>
        <v>11673</v>
      </c>
      <c r="U1411" s="4">
        <v>0</v>
      </c>
      <c r="V1411" s="4">
        <f aca="true" t="shared" si="68" ref="V1411:V1474">U1411+T1411</f>
        <v>11673</v>
      </c>
      <c r="X1411"/>
    </row>
    <row r="1412" spans="1:24" ht="15">
      <c r="A1412">
        <v>5634</v>
      </c>
      <c r="B1412">
        <v>2004</v>
      </c>
      <c r="C1412">
        <v>2005</v>
      </c>
      <c r="D1412">
        <v>2006</v>
      </c>
      <c r="E1412" s="4">
        <v>950000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20934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f t="shared" si="66"/>
        <v>950000</v>
      </c>
      <c r="T1412" s="4">
        <f t="shared" si="67"/>
        <v>20934</v>
      </c>
      <c r="U1412" s="4">
        <v>0</v>
      </c>
      <c r="V1412" s="4">
        <f t="shared" si="68"/>
        <v>20934</v>
      </c>
      <c r="X1412"/>
    </row>
    <row r="1413" spans="1:24" ht="15">
      <c r="A1413">
        <v>5650</v>
      </c>
      <c r="B1413">
        <v>2005</v>
      </c>
      <c r="C1413">
        <v>2005</v>
      </c>
      <c r="D1413">
        <v>2006</v>
      </c>
      <c r="E1413" s="4">
        <v>135000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12780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f t="shared" si="66"/>
        <v>135000</v>
      </c>
      <c r="T1413" s="4">
        <f t="shared" si="67"/>
        <v>12780</v>
      </c>
      <c r="U1413" s="4">
        <v>0</v>
      </c>
      <c r="V1413" s="4">
        <f t="shared" si="68"/>
        <v>12780</v>
      </c>
      <c r="X1413"/>
    </row>
    <row r="1414" spans="1:24" ht="15">
      <c r="A1414">
        <v>5654</v>
      </c>
      <c r="B1414">
        <v>1980</v>
      </c>
      <c r="C1414">
        <v>1995</v>
      </c>
      <c r="D1414">
        <v>1996</v>
      </c>
      <c r="E1414" s="4">
        <v>95000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6219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f t="shared" si="66"/>
        <v>95000</v>
      </c>
      <c r="T1414" s="4">
        <f t="shared" si="67"/>
        <v>6219</v>
      </c>
      <c r="U1414" s="4">
        <v>0</v>
      </c>
      <c r="V1414" s="4">
        <f t="shared" si="68"/>
        <v>6219</v>
      </c>
      <c r="X1414"/>
    </row>
    <row r="1415" spans="1:24" ht="15">
      <c r="A1415">
        <v>5660</v>
      </c>
      <c r="B1415">
        <v>2005</v>
      </c>
      <c r="C1415">
        <v>2005</v>
      </c>
      <c r="D1415">
        <v>2007</v>
      </c>
      <c r="E1415" s="4">
        <v>106847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33734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f t="shared" si="66"/>
        <v>106847</v>
      </c>
      <c r="T1415" s="4">
        <f t="shared" si="67"/>
        <v>33734</v>
      </c>
      <c r="U1415" s="4">
        <v>33733</v>
      </c>
      <c r="V1415" s="4">
        <f t="shared" si="68"/>
        <v>67467</v>
      </c>
      <c r="X1415"/>
    </row>
    <row r="1416" spans="1:24" ht="15">
      <c r="A1416">
        <v>5661</v>
      </c>
      <c r="B1416">
        <v>2005</v>
      </c>
      <c r="C1416">
        <v>2005</v>
      </c>
      <c r="D1416">
        <v>2006</v>
      </c>
      <c r="E1416" s="4">
        <v>1000000</v>
      </c>
      <c r="F1416" s="4">
        <v>0</v>
      </c>
      <c r="G1416" s="4">
        <v>0</v>
      </c>
      <c r="H1416" s="4">
        <v>0</v>
      </c>
      <c r="I1416" s="4">
        <v>0</v>
      </c>
      <c r="J1416" s="4">
        <v>900000</v>
      </c>
      <c r="K1416" s="4">
        <v>0</v>
      </c>
      <c r="L1416" s="4">
        <v>22348</v>
      </c>
      <c r="M1416" s="4">
        <v>0</v>
      </c>
      <c r="N1416" s="4">
        <v>0</v>
      </c>
      <c r="O1416" s="4">
        <v>0</v>
      </c>
      <c r="P1416" s="4">
        <v>0</v>
      </c>
      <c r="Q1416" s="4">
        <v>22348</v>
      </c>
      <c r="R1416" s="4">
        <v>0</v>
      </c>
      <c r="S1416" s="4">
        <f t="shared" si="66"/>
        <v>1900000</v>
      </c>
      <c r="T1416" s="4">
        <f t="shared" si="67"/>
        <v>44696</v>
      </c>
      <c r="U1416" s="4">
        <v>0</v>
      </c>
      <c r="V1416" s="4">
        <f t="shared" si="68"/>
        <v>44696</v>
      </c>
      <c r="X1416"/>
    </row>
    <row r="1417" spans="1:24" ht="15">
      <c r="A1417">
        <v>5667</v>
      </c>
      <c r="B1417">
        <v>2005</v>
      </c>
      <c r="C1417">
        <v>2005</v>
      </c>
      <c r="D1417">
        <v>2008</v>
      </c>
      <c r="E1417" s="4">
        <v>425000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31962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f t="shared" si="66"/>
        <v>425000</v>
      </c>
      <c r="T1417" s="4">
        <f t="shared" si="67"/>
        <v>31962</v>
      </c>
      <c r="U1417" s="4">
        <v>47695</v>
      </c>
      <c r="V1417" s="4">
        <f t="shared" si="68"/>
        <v>79657</v>
      </c>
      <c r="X1417"/>
    </row>
    <row r="1418" spans="1:24" ht="15">
      <c r="A1418">
        <v>5680</v>
      </c>
      <c r="B1418">
        <v>2005</v>
      </c>
      <c r="C1418">
        <v>2005</v>
      </c>
      <c r="D1418">
        <v>2008</v>
      </c>
      <c r="E1418" s="4">
        <v>500000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229983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f t="shared" si="66"/>
        <v>500000</v>
      </c>
      <c r="T1418" s="4">
        <f t="shared" si="67"/>
        <v>229983</v>
      </c>
      <c r="U1418" s="4">
        <v>0</v>
      </c>
      <c r="V1418" s="4">
        <f t="shared" si="68"/>
        <v>229983</v>
      </c>
      <c r="X1418"/>
    </row>
    <row r="1419" spans="1:24" ht="15">
      <c r="A1419">
        <v>5686</v>
      </c>
      <c r="B1419">
        <v>2005</v>
      </c>
      <c r="C1419">
        <v>2005</v>
      </c>
      <c r="D1419">
        <v>2008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675000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39167</v>
      </c>
      <c r="R1419" s="4">
        <v>0</v>
      </c>
      <c r="S1419" s="4">
        <f t="shared" si="66"/>
        <v>675000</v>
      </c>
      <c r="T1419" s="4">
        <f t="shared" si="67"/>
        <v>39167</v>
      </c>
      <c r="U1419" s="4">
        <v>48340</v>
      </c>
      <c r="V1419" s="4">
        <f t="shared" si="68"/>
        <v>87507</v>
      </c>
      <c r="X1419"/>
    </row>
    <row r="1420" spans="1:24" ht="15">
      <c r="A1420">
        <v>5687</v>
      </c>
      <c r="B1420">
        <v>2005</v>
      </c>
      <c r="C1420">
        <v>2006</v>
      </c>
      <c r="D1420">
        <v>2008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30000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12198</v>
      </c>
      <c r="R1420" s="4">
        <v>0</v>
      </c>
      <c r="S1420" s="4">
        <f t="shared" si="66"/>
        <v>30000</v>
      </c>
      <c r="T1420" s="4">
        <f t="shared" si="67"/>
        <v>12198</v>
      </c>
      <c r="U1420" s="4">
        <v>12198</v>
      </c>
      <c r="V1420" s="4">
        <f t="shared" si="68"/>
        <v>24396</v>
      </c>
      <c r="X1420"/>
    </row>
    <row r="1421" spans="1:24" ht="15">
      <c r="A1421">
        <v>5695</v>
      </c>
      <c r="B1421">
        <v>2005</v>
      </c>
      <c r="C1421">
        <v>2006</v>
      </c>
      <c r="D1421">
        <v>2007</v>
      </c>
      <c r="E1421" s="4">
        <v>30000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4555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f t="shared" si="66"/>
        <v>30000</v>
      </c>
      <c r="T1421" s="4">
        <f t="shared" si="67"/>
        <v>4555</v>
      </c>
      <c r="U1421" s="4">
        <v>0</v>
      </c>
      <c r="V1421" s="4">
        <f t="shared" si="68"/>
        <v>4555</v>
      </c>
      <c r="X1421"/>
    </row>
    <row r="1422" spans="1:24" ht="15">
      <c r="A1422">
        <v>5699</v>
      </c>
      <c r="B1422">
        <v>2005</v>
      </c>
      <c r="C1422">
        <v>2005</v>
      </c>
      <c r="D1422">
        <v>2006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425000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22171</v>
      </c>
      <c r="R1422" s="4">
        <v>0</v>
      </c>
      <c r="S1422" s="4">
        <f t="shared" si="66"/>
        <v>425000</v>
      </c>
      <c r="T1422" s="4">
        <f t="shared" si="67"/>
        <v>22171</v>
      </c>
      <c r="U1422" s="4">
        <v>22171</v>
      </c>
      <c r="V1422" s="4">
        <f t="shared" si="68"/>
        <v>44342</v>
      </c>
      <c r="X1422"/>
    </row>
    <row r="1423" spans="1:24" ht="15">
      <c r="A1423">
        <v>5705</v>
      </c>
      <c r="B1423">
        <v>2005</v>
      </c>
      <c r="C1423">
        <v>2005</v>
      </c>
      <c r="D1423">
        <v>2008</v>
      </c>
      <c r="E1423" s="4">
        <v>3500</v>
      </c>
      <c r="F1423" s="4">
        <v>0</v>
      </c>
      <c r="G1423" s="4">
        <v>0</v>
      </c>
      <c r="H1423" s="4">
        <v>0</v>
      </c>
      <c r="I1423" s="4">
        <v>0</v>
      </c>
      <c r="J1423" s="4">
        <v>3500</v>
      </c>
      <c r="K1423" s="4">
        <v>0</v>
      </c>
      <c r="L1423" s="4">
        <v>3660</v>
      </c>
      <c r="M1423" s="4">
        <v>0</v>
      </c>
      <c r="N1423" s="4">
        <v>0</v>
      </c>
      <c r="O1423" s="4">
        <v>0</v>
      </c>
      <c r="P1423" s="4">
        <v>0</v>
      </c>
      <c r="Q1423" s="4">
        <v>3660</v>
      </c>
      <c r="R1423" s="4">
        <v>0</v>
      </c>
      <c r="S1423" s="4">
        <f t="shared" si="66"/>
        <v>7000</v>
      </c>
      <c r="T1423" s="4">
        <f t="shared" si="67"/>
        <v>7320</v>
      </c>
      <c r="U1423" s="4">
        <v>0</v>
      </c>
      <c r="V1423" s="4">
        <f t="shared" si="68"/>
        <v>7320</v>
      </c>
      <c r="X1423"/>
    </row>
    <row r="1424" spans="1:24" ht="15">
      <c r="A1424">
        <v>5706</v>
      </c>
      <c r="B1424">
        <v>2005</v>
      </c>
      <c r="C1424">
        <v>2005</v>
      </c>
      <c r="D1424">
        <v>2008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55000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13542</v>
      </c>
      <c r="R1424" s="4">
        <v>0</v>
      </c>
      <c r="S1424" s="4">
        <f t="shared" si="66"/>
        <v>55000</v>
      </c>
      <c r="T1424" s="4">
        <f t="shared" si="67"/>
        <v>13542</v>
      </c>
      <c r="U1424" s="4">
        <v>40626</v>
      </c>
      <c r="V1424" s="4">
        <f t="shared" si="68"/>
        <v>54168</v>
      </c>
      <c r="X1424"/>
    </row>
    <row r="1425" spans="1:24" ht="15">
      <c r="A1425">
        <v>5708</v>
      </c>
      <c r="B1425">
        <v>2005</v>
      </c>
      <c r="C1425">
        <v>2005</v>
      </c>
      <c r="D1425">
        <v>2008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75000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32265</v>
      </c>
      <c r="R1425" s="4">
        <v>0</v>
      </c>
      <c r="S1425" s="4">
        <f t="shared" si="66"/>
        <v>75000</v>
      </c>
      <c r="T1425" s="4">
        <f t="shared" si="67"/>
        <v>32265</v>
      </c>
      <c r="U1425" s="4">
        <v>32265</v>
      </c>
      <c r="V1425" s="4">
        <f t="shared" si="68"/>
        <v>64530</v>
      </c>
      <c r="X1425"/>
    </row>
    <row r="1426" spans="1:24" ht="15">
      <c r="A1426">
        <v>5710</v>
      </c>
      <c r="B1426">
        <v>2005</v>
      </c>
      <c r="C1426">
        <v>2005</v>
      </c>
      <c r="D1426">
        <v>2007</v>
      </c>
      <c r="E1426" s="4">
        <v>200000</v>
      </c>
      <c r="F1426" s="4">
        <v>50000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37073</v>
      </c>
      <c r="M1426" s="4">
        <v>2052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f t="shared" si="66"/>
        <v>250000</v>
      </c>
      <c r="T1426" s="4">
        <f t="shared" si="67"/>
        <v>39125</v>
      </c>
      <c r="U1426" s="4">
        <v>0</v>
      </c>
      <c r="V1426" s="4">
        <f t="shared" si="68"/>
        <v>39125</v>
      </c>
      <c r="X1426"/>
    </row>
    <row r="1427" spans="1:24" ht="15">
      <c r="A1427">
        <v>5715</v>
      </c>
      <c r="B1427">
        <v>2005</v>
      </c>
      <c r="C1427">
        <v>2005</v>
      </c>
      <c r="D1427">
        <v>2007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50000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67895</v>
      </c>
      <c r="R1427" s="4">
        <v>0</v>
      </c>
      <c r="S1427" s="4">
        <f t="shared" si="66"/>
        <v>50000</v>
      </c>
      <c r="T1427" s="4">
        <f t="shared" si="67"/>
        <v>67895</v>
      </c>
      <c r="U1427" s="4">
        <v>0</v>
      </c>
      <c r="V1427" s="4">
        <f t="shared" si="68"/>
        <v>67895</v>
      </c>
      <c r="X1427"/>
    </row>
    <row r="1428" spans="1:24" ht="15">
      <c r="A1428">
        <v>5719</v>
      </c>
      <c r="B1428">
        <v>2005</v>
      </c>
      <c r="C1428">
        <v>2006</v>
      </c>
      <c r="D1428">
        <v>2006</v>
      </c>
      <c r="E1428" s="4">
        <v>450000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5215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f t="shared" si="66"/>
        <v>450000</v>
      </c>
      <c r="T1428" s="4">
        <f t="shared" si="67"/>
        <v>5215</v>
      </c>
      <c r="U1428" s="4">
        <v>0</v>
      </c>
      <c r="V1428" s="4">
        <f t="shared" si="68"/>
        <v>5215</v>
      </c>
      <c r="X1428"/>
    </row>
    <row r="1429" spans="1:24" ht="15">
      <c r="A1429">
        <v>5720</v>
      </c>
      <c r="B1429">
        <v>2005</v>
      </c>
      <c r="C1429">
        <v>2006</v>
      </c>
      <c r="D1429">
        <v>2007</v>
      </c>
      <c r="E1429" s="4">
        <v>215000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3632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f t="shared" si="66"/>
        <v>215000</v>
      </c>
      <c r="T1429" s="4">
        <f t="shared" si="67"/>
        <v>3632</v>
      </c>
      <c r="U1429" s="4">
        <v>0</v>
      </c>
      <c r="V1429" s="4">
        <f t="shared" si="68"/>
        <v>3632</v>
      </c>
      <c r="X1429"/>
    </row>
    <row r="1430" spans="1:24" ht="15">
      <c r="A1430">
        <v>5722</v>
      </c>
      <c r="B1430">
        <v>2005</v>
      </c>
      <c r="C1430">
        <v>2005</v>
      </c>
      <c r="D1430">
        <v>2006</v>
      </c>
      <c r="E1430" s="4">
        <v>3500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21056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f t="shared" si="66"/>
        <v>3500</v>
      </c>
      <c r="T1430" s="4">
        <f t="shared" si="67"/>
        <v>21056</v>
      </c>
      <c r="U1430" s="4">
        <v>0</v>
      </c>
      <c r="V1430" s="4">
        <f t="shared" si="68"/>
        <v>21056</v>
      </c>
      <c r="X1430"/>
    </row>
    <row r="1431" spans="1:24" ht="15">
      <c r="A1431">
        <v>5729</v>
      </c>
      <c r="B1431">
        <v>2005</v>
      </c>
      <c r="C1431">
        <v>2005</v>
      </c>
      <c r="D1431">
        <v>2005</v>
      </c>
      <c r="E1431" s="4">
        <v>27500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4550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f t="shared" si="66"/>
        <v>27500</v>
      </c>
      <c r="T1431" s="4">
        <f t="shared" si="67"/>
        <v>4550</v>
      </c>
      <c r="U1431" s="4">
        <v>0</v>
      </c>
      <c r="V1431" s="4">
        <f t="shared" si="68"/>
        <v>4550</v>
      </c>
      <c r="X1431"/>
    </row>
    <row r="1432" spans="1:24" ht="15">
      <c r="A1432">
        <v>5737</v>
      </c>
      <c r="B1432">
        <v>2005</v>
      </c>
      <c r="C1432">
        <v>2005</v>
      </c>
      <c r="D1432">
        <v>2007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300000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29664</v>
      </c>
      <c r="R1432" s="4">
        <v>0</v>
      </c>
      <c r="S1432" s="4">
        <f t="shared" si="66"/>
        <v>300000</v>
      </c>
      <c r="T1432" s="4">
        <f t="shared" si="67"/>
        <v>29664</v>
      </c>
      <c r="U1432" s="4">
        <v>29664</v>
      </c>
      <c r="V1432" s="4">
        <f t="shared" si="68"/>
        <v>59328</v>
      </c>
      <c r="X1432"/>
    </row>
    <row r="1433" spans="1:24" ht="15">
      <c r="A1433">
        <v>5740</v>
      </c>
      <c r="B1433">
        <v>2005</v>
      </c>
      <c r="C1433">
        <v>2006</v>
      </c>
      <c r="D1433">
        <v>2006</v>
      </c>
      <c r="E1433" s="4">
        <v>3000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1092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f t="shared" si="66"/>
        <v>3000</v>
      </c>
      <c r="T1433" s="4">
        <f t="shared" si="67"/>
        <v>1092</v>
      </c>
      <c r="U1433" s="4">
        <v>0</v>
      </c>
      <c r="V1433" s="4">
        <f t="shared" si="68"/>
        <v>1092</v>
      </c>
      <c r="X1433"/>
    </row>
    <row r="1434" spans="1:24" ht="15">
      <c r="A1434">
        <v>5741</v>
      </c>
      <c r="B1434">
        <v>2005</v>
      </c>
      <c r="C1434">
        <v>2005</v>
      </c>
      <c r="D1434">
        <v>2008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200000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28277</v>
      </c>
      <c r="R1434" s="4">
        <v>0</v>
      </c>
      <c r="S1434" s="4">
        <f t="shared" si="66"/>
        <v>200000</v>
      </c>
      <c r="T1434" s="4">
        <f t="shared" si="67"/>
        <v>28277</v>
      </c>
      <c r="U1434" s="4">
        <v>56554</v>
      </c>
      <c r="V1434" s="4">
        <f t="shared" si="68"/>
        <v>84831</v>
      </c>
      <c r="X1434"/>
    </row>
    <row r="1435" spans="1:24" ht="15">
      <c r="A1435">
        <v>5743</v>
      </c>
      <c r="B1435">
        <v>2005</v>
      </c>
      <c r="C1435">
        <v>2005</v>
      </c>
      <c r="D1435">
        <v>2007</v>
      </c>
      <c r="E1435" s="4">
        <v>200000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8430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f t="shared" si="66"/>
        <v>200000</v>
      </c>
      <c r="T1435" s="4">
        <f t="shared" si="67"/>
        <v>8430</v>
      </c>
      <c r="U1435" s="4">
        <v>0</v>
      </c>
      <c r="V1435" s="4">
        <f t="shared" si="68"/>
        <v>8430</v>
      </c>
      <c r="X1435"/>
    </row>
    <row r="1436" spans="1:24" ht="15">
      <c r="A1436">
        <v>5744</v>
      </c>
      <c r="B1436">
        <v>2005</v>
      </c>
      <c r="C1436">
        <v>2005</v>
      </c>
      <c r="D1436">
        <v>2007</v>
      </c>
      <c r="E1436" s="4">
        <v>712500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43217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f t="shared" si="66"/>
        <v>712500</v>
      </c>
      <c r="T1436" s="4">
        <f t="shared" si="67"/>
        <v>43217</v>
      </c>
      <c r="U1436" s="4">
        <v>0</v>
      </c>
      <c r="V1436" s="4">
        <f t="shared" si="68"/>
        <v>43217</v>
      </c>
      <c r="X1436"/>
    </row>
    <row r="1437" spans="1:24" ht="15">
      <c r="A1437">
        <v>5751</v>
      </c>
      <c r="B1437">
        <v>2005</v>
      </c>
      <c r="C1437">
        <v>2005</v>
      </c>
      <c r="D1437">
        <v>2006</v>
      </c>
      <c r="E1437" s="4">
        <v>50000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9620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f t="shared" si="66"/>
        <v>50000</v>
      </c>
      <c r="T1437" s="4">
        <f t="shared" si="67"/>
        <v>9620</v>
      </c>
      <c r="U1437" s="4">
        <v>0</v>
      </c>
      <c r="V1437" s="4">
        <f t="shared" si="68"/>
        <v>9620</v>
      </c>
      <c r="X1437"/>
    </row>
    <row r="1438" spans="1:24" ht="15">
      <c r="A1438">
        <v>5757</v>
      </c>
      <c r="B1438">
        <v>2005</v>
      </c>
      <c r="C1438">
        <v>2005</v>
      </c>
      <c r="D1438">
        <v>2007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72500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2480</v>
      </c>
      <c r="R1438" s="4">
        <v>0</v>
      </c>
      <c r="S1438" s="4">
        <f t="shared" si="66"/>
        <v>72500</v>
      </c>
      <c r="T1438" s="4">
        <f t="shared" si="67"/>
        <v>2480</v>
      </c>
      <c r="U1438" s="4">
        <v>2480</v>
      </c>
      <c r="V1438" s="4">
        <f t="shared" si="68"/>
        <v>4960</v>
      </c>
      <c r="X1438"/>
    </row>
    <row r="1439" spans="1:24" ht="15">
      <c r="A1439">
        <v>5768</v>
      </c>
      <c r="B1439">
        <v>2005</v>
      </c>
      <c r="C1439">
        <v>2005</v>
      </c>
      <c r="D1439">
        <v>2006</v>
      </c>
      <c r="E1439" s="4">
        <v>5000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1196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f t="shared" si="66"/>
        <v>5000</v>
      </c>
      <c r="T1439" s="4">
        <f t="shared" si="67"/>
        <v>1196</v>
      </c>
      <c r="U1439" s="4">
        <v>1196</v>
      </c>
      <c r="V1439" s="4">
        <f t="shared" si="68"/>
        <v>2392</v>
      </c>
      <c r="X1439"/>
    </row>
    <row r="1440" spans="1:24" ht="15">
      <c r="A1440">
        <v>5769</v>
      </c>
      <c r="B1440">
        <v>2005</v>
      </c>
      <c r="C1440">
        <v>2007</v>
      </c>
      <c r="D1440">
        <v>2008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45000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f t="shared" si="66"/>
        <v>45000</v>
      </c>
      <c r="T1440" s="4">
        <f t="shared" si="67"/>
        <v>0</v>
      </c>
      <c r="U1440" s="4">
        <v>0</v>
      </c>
      <c r="V1440" s="4">
        <f t="shared" si="68"/>
        <v>0</v>
      </c>
      <c r="X1440"/>
    </row>
    <row r="1441" spans="1:24" ht="15">
      <c r="A1441">
        <v>5773</v>
      </c>
      <c r="B1441">
        <v>2005</v>
      </c>
      <c r="C1441">
        <v>2005</v>
      </c>
      <c r="D1441">
        <v>2007</v>
      </c>
      <c r="E1441" s="4">
        <v>75000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36556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f t="shared" si="66"/>
        <v>75000</v>
      </c>
      <c r="T1441" s="4">
        <f t="shared" si="67"/>
        <v>36556</v>
      </c>
      <c r="U1441" s="4">
        <v>0</v>
      </c>
      <c r="V1441" s="4">
        <f t="shared" si="68"/>
        <v>36556</v>
      </c>
      <c r="X1441"/>
    </row>
    <row r="1442" spans="1:24" ht="15">
      <c r="A1442">
        <v>5780</v>
      </c>
      <c r="B1442">
        <v>2005</v>
      </c>
      <c r="C1442">
        <v>2007</v>
      </c>
      <c r="D1442">
        <v>2008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300000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13523</v>
      </c>
      <c r="R1442" s="4">
        <v>0</v>
      </c>
      <c r="S1442" s="4">
        <f t="shared" si="66"/>
        <v>300000</v>
      </c>
      <c r="T1442" s="4">
        <f t="shared" si="67"/>
        <v>13523</v>
      </c>
      <c r="U1442" s="4">
        <v>13523</v>
      </c>
      <c r="V1442" s="4">
        <f t="shared" si="68"/>
        <v>27046</v>
      </c>
      <c r="X1442"/>
    </row>
    <row r="1443" spans="1:24" ht="15">
      <c r="A1443">
        <v>5785</v>
      </c>
      <c r="B1443">
        <v>2005</v>
      </c>
      <c r="C1443">
        <v>2005</v>
      </c>
      <c r="D1443">
        <v>2005</v>
      </c>
      <c r="E1443" s="4">
        <v>7000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854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f t="shared" si="66"/>
        <v>7000</v>
      </c>
      <c r="T1443" s="4">
        <f t="shared" si="67"/>
        <v>854</v>
      </c>
      <c r="U1443" s="4">
        <v>0</v>
      </c>
      <c r="V1443" s="4">
        <f t="shared" si="68"/>
        <v>854</v>
      </c>
      <c r="X1443"/>
    </row>
    <row r="1444" spans="1:24" ht="15">
      <c r="A1444">
        <v>5790</v>
      </c>
      <c r="B1444">
        <v>2005</v>
      </c>
      <c r="C1444">
        <v>2005</v>
      </c>
      <c r="D1444">
        <v>2008</v>
      </c>
      <c r="E1444" s="4">
        <v>400000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50860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f t="shared" si="66"/>
        <v>400000</v>
      </c>
      <c r="T1444" s="4">
        <f t="shared" si="67"/>
        <v>50860</v>
      </c>
      <c r="U1444" s="4">
        <v>0</v>
      </c>
      <c r="V1444" s="4">
        <f t="shared" si="68"/>
        <v>50860</v>
      </c>
      <c r="X1444"/>
    </row>
    <row r="1445" spans="1:24" ht="15">
      <c r="A1445">
        <v>5797</v>
      </c>
      <c r="B1445">
        <v>2005</v>
      </c>
      <c r="C1445">
        <v>2005</v>
      </c>
      <c r="D1445">
        <v>2007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325000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16330</v>
      </c>
      <c r="R1445" s="4">
        <v>0</v>
      </c>
      <c r="S1445" s="4">
        <f t="shared" si="66"/>
        <v>325000</v>
      </c>
      <c r="T1445" s="4">
        <f t="shared" si="67"/>
        <v>16330</v>
      </c>
      <c r="U1445" s="4">
        <v>16330</v>
      </c>
      <c r="V1445" s="4">
        <f t="shared" si="68"/>
        <v>32660</v>
      </c>
      <c r="X1445"/>
    </row>
    <row r="1446" spans="1:24" ht="15">
      <c r="A1446">
        <v>5805</v>
      </c>
      <c r="B1446">
        <v>2005</v>
      </c>
      <c r="C1446">
        <v>2005</v>
      </c>
      <c r="D1446">
        <v>2007</v>
      </c>
      <c r="E1446" s="4">
        <v>20000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26868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f t="shared" si="66"/>
        <v>20000</v>
      </c>
      <c r="T1446" s="4">
        <f t="shared" si="67"/>
        <v>26868</v>
      </c>
      <c r="U1446" s="4">
        <v>0</v>
      </c>
      <c r="V1446" s="4">
        <f t="shared" si="68"/>
        <v>26868</v>
      </c>
      <c r="X1446"/>
    </row>
    <row r="1447" spans="1:24" ht="15">
      <c r="A1447">
        <v>5807</v>
      </c>
      <c r="B1447">
        <v>2005</v>
      </c>
      <c r="C1447">
        <v>2005</v>
      </c>
      <c r="D1447">
        <v>2008</v>
      </c>
      <c r="E1447" s="4">
        <v>200000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29843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f t="shared" si="66"/>
        <v>200000</v>
      </c>
      <c r="T1447" s="4">
        <f t="shared" si="67"/>
        <v>29843</v>
      </c>
      <c r="U1447" s="4">
        <v>29843</v>
      </c>
      <c r="V1447" s="4">
        <f t="shared" si="68"/>
        <v>59686</v>
      </c>
      <c r="X1447"/>
    </row>
    <row r="1448" spans="1:24" ht="15">
      <c r="A1448">
        <v>5809</v>
      </c>
      <c r="B1448">
        <v>2005</v>
      </c>
      <c r="C1448">
        <v>2005</v>
      </c>
      <c r="D1448">
        <v>2007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10000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1021</v>
      </c>
      <c r="R1448" s="4">
        <v>0</v>
      </c>
      <c r="S1448" s="4">
        <f t="shared" si="66"/>
        <v>10000</v>
      </c>
      <c r="T1448" s="4">
        <f t="shared" si="67"/>
        <v>1021</v>
      </c>
      <c r="U1448" s="4">
        <v>1021</v>
      </c>
      <c r="V1448" s="4">
        <f t="shared" si="68"/>
        <v>2042</v>
      </c>
      <c r="X1448"/>
    </row>
    <row r="1449" spans="1:24" ht="15">
      <c r="A1449">
        <v>5815</v>
      </c>
      <c r="B1449">
        <v>2005</v>
      </c>
      <c r="C1449">
        <v>2005</v>
      </c>
      <c r="D1449">
        <v>2007</v>
      </c>
      <c r="E1449" s="4">
        <v>35000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984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f t="shared" si="66"/>
        <v>35000</v>
      </c>
      <c r="T1449" s="4">
        <f t="shared" si="67"/>
        <v>984</v>
      </c>
      <c r="U1449" s="4">
        <v>0</v>
      </c>
      <c r="V1449" s="4">
        <f t="shared" si="68"/>
        <v>984</v>
      </c>
      <c r="X1449"/>
    </row>
    <row r="1450" spans="1:24" ht="15">
      <c r="A1450">
        <v>5818</v>
      </c>
      <c r="B1450">
        <v>2005</v>
      </c>
      <c r="C1450">
        <v>2007</v>
      </c>
      <c r="D1450">
        <v>2008</v>
      </c>
      <c r="E1450" s="4">
        <v>60000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22225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f t="shared" si="66"/>
        <v>60000</v>
      </c>
      <c r="T1450" s="4">
        <f t="shared" si="67"/>
        <v>22225</v>
      </c>
      <c r="U1450" s="4">
        <v>0</v>
      </c>
      <c r="V1450" s="4">
        <f t="shared" si="68"/>
        <v>22225</v>
      </c>
      <c r="X1450"/>
    </row>
    <row r="1451" spans="1:24" ht="15">
      <c r="A1451">
        <v>5821</v>
      </c>
      <c r="B1451">
        <v>2005</v>
      </c>
      <c r="C1451">
        <v>2006</v>
      </c>
      <c r="D1451">
        <v>2007</v>
      </c>
      <c r="E1451" s="4">
        <v>170000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34884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f t="shared" si="66"/>
        <v>170000</v>
      </c>
      <c r="T1451" s="4">
        <f t="shared" si="67"/>
        <v>34884</v>
      </c>
      <c r="U1451" s="4">
        <v>0</v>
      </c>
      <c r="V1451" s="4">
        <f t="shared" si="68"/>
        <v>34884</v>
      </c>
      <c r="X1451"/>
    </row>
    <row r="1452" spans="1:24" ht="15">
      <c r="A1452">
        <v>5825</v>
      </c>
      <c r="B1452">
        <v>2005</v>
      </c>
      <c r="C1452">
        <v>2007</v>
      </c>
      <c r="D1452">
        <v>2008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200000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8334</v>
      </c>
      <c r="R1452" s="4">
        <v>0</v>
      </c>
      <c r="S1452" s="4">
        <f t="shared" si="66"/>
        <v>200000</v>
      </c>
      <c r="T1452" s="4">
        <f t="shared" si="67"/>
        <v>8334</v>
      </c>
      <c r="U1452" s="4">
        <v>8334</v>
      </c>
      <c r="V1452" s="4">
        <f t="shared" si="68"/>
        <v>16668</v>
      </c>
      <c r="X1452"/>
    </row>
    <row r="1453" spans="1:24" ht="15">
      <c r="A1453">
        <v>5826</v>
      </c>
      <c r="B1453">
        <v>1987</v>
      </c>
      <c r="C1453">
        <v>1990</v>
      </c>
      <c r="D1453">
        <v>1996</v>
      </c>
      <c r="E1453" s="4">
        <v>22500</v>
      </c>
      <c r="F1453" s="4">
        <v>22500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44210</v>
      </c>
      <c r="M1453" s="4">
        <v>44077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f t="shared" si="66"/>
        <v>45000</v>
      </c>
      <c r="T1453" s="4">
        <f t="shared" si="67"/>
        <v>88287</v>
      </c>
      <c r="U1453" s="4">
        <v>0</v>
      </c>
      <c r="V1453" s="4">
        <f t="shared" si="68"/>
        <v>88287</v>
      </c>
      <c r="X1453"/>
    </row>
    <row r="1454" spans="1:24" ht="15">
      <c r="A1454">
        <v>5834</v>
      </c>
      <c r="B1454">
        <v>2005</v>
      </c>
      <c r="C1454">
        <v>2006</v>
      </c>
      <c r="D1454">
        <v>2008</v>
      </c>
      <c r="E1454" s="4">
        <v>500000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62675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f t="shared" si="66"/>
        <v>500000</v>
      </c>
      <c r="T1454" s="4">
        <f t="shared" si="67"/>
        <v>62675</v>
      </c>
      <c r="U1454" s="4">
        <v>0</v>
      </c>
      <c r="V1454" s="4">
        <f t="shared" si="68"/>
        <v>62675</v>
      </c>
      <c r="X1454"/>
    </row>
    <row r="1455" spans="1:24" ht="15">
      <c r="A1455">
        <v>5835</v>
      </c>
      <c r="B1455">
        <v>2005</v>
      </c>
      <c r="C1455">
        <v>2005</v>
      </c>
      <c r="D1455">
        <v>2006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300000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400</v>
      </c>
      <c r="R1455" s="4">
        <v>0</v>
      </c>
      <c r="S1455" s="4">
        <f t="shared" si="66"/>
        <v>300000</v>
      </c>
      <c r="T1455" s="4">
        <f t="shared" si="67"/>
        <v>400</v>
      </c>
      <c r="U1455" s="4">
        <v>800</v>
      </c>
      <c r="V1455" s="4">
        <f t="shared" si="68"/>
        <v>1200</v>
      </c>
      <c r="X1455"/>
    </row>
    <row r="1456" spans="1:24" ht="15">
      <c r="A1456">
        <v>5850</v>
      </c>
      <c r="B1456">
        <v>2005</v>
      </c>
      <c r="C1456">
        <v>2007</v>
      </c>
      <c r="D1456">
        <v>2008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575000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26029</v>
      </c>
      <c r="R1456" s="4">
        <v>0</v>
      </c>
      <c r="S1456" s="4">
        <f t="shared" si="66"/>
        <v>575000</v>
      </c>
      <c r="T1456" s="4">
        <f t="shared" si="67"/>
        <v>26029</v>
      </c>
      <c r="U1456" s="4">
        <v>52058</v>
      </c>
      <c r="V1456" s="4">
        <f t="shared" si="68"/>
        <v>78087</v>
      </c>
      <c r="X1456"/>
    </row>
    <row r="1457" spans="1:24" ht="15">
      <c r="A1457">
        <v>5859</v>
      </c>
      <c r="B1457">
        <v>2005</v>
      </c>
      <c r="C1457">
        <v>2007</v>
      </c>
      <c r="D1457">
        <v>2007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96667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558</v>
      </c>
      <c r="R1457" s="4">
        <v>0</v>
      </c>
      <c r="S1457" s="4">
        <f t="shared" si="66"/>
        <v>96667</v>
      </c>
      <c r="T1457" s="4">
        <f t="shared" si="67"/>
        <v>558</v>
      </c>
      <c r="U1457" s="4">
        <v>558</v>
      </c>
      <c r="V1457" s="4">
        <f t="shared" si="68"/>
        <v>1116</v>
      </c>
      <c r="X1457"/>
    </row>
    <row r="1458" spans="1:24" ht="15">
      <c r="A1458">
        <v>5871</v>
      </c>
      <c r="B1458">
        <v>2005</v>
      </c>
      <c r="C1458">
        <v>2005</v>
      </c>
      <c r="D1458">
        <v>2006</v>
      </c>
      <c r="E1458" s="4">
        <v>150000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7299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f t="shared" si="66"/>
        <v>150000</v>
      </c>
      <c r="T1458" s="4">
        <f t="shared" si="67"/>
        <v>7299</v>
      </c>
      <c r="U1458" s="4">
        <v>0</v>
      </c>
      <c r="V1458" s="4">
        <f t="shared" si="68"/>
        <v>7299</v>
      </c>
      <c r="X1458"/>
    </row>
    <row r="1459" spans="1:24" ht="15">
      <c r="A1459">
        <v>5874</v>
      </c>
      <c r="B1459">
        <v>2005</v>
      </c>
      <c r="C1459">
        <v>2007</v>
      </c>
      <c r="D1459">
        <v>2008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26250</v>
      </c>
      <c r="K1459" s="4">
        <v>26250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3372</v>
      </c>
      <c r="R1459" s="4">
        <v>3372</v>
      </c>
      <c r="S1459" s="4">
        <f t="shared" si="66"/>
        <v>52500</v>
      </c>
      <c r="T1459" s="4">
        <f t="shared" si="67"/>
        <v>6744</v>
      </c>
      <c r="U1459" s="4">
        <v>3372</v>
      </c>
      <c r="V1459" s="4">
        <f t="shared" si="68"/>
        <v>10116</v>
      </c>
      <c r="X1459"/>
    </row>
    <row r="1460" spans="1:24" ht="15">
      <c r="A1460">
        <v>5879</v>
      </c>
      <c r="B1460">
        <v>2005</v>
      </c>
      <c r="C1460">
        <v>2005</v>
      </c>
      <c r="D1460">
        <v>2006</v>
      </c>
      <c r="E1460" s="4">
        <v>5000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2053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f t="shared" si="66"/>
        <v>5000</v>
      </c>
      <c r="T1460" s="4">
        <f t="shared" si="67"/>
        <v>2053</v>
      </c>
      <c r="U1460" s="4">
        <v>0</v>
      </c>
      <c r="V1460" s="4">
        <f t="shared" si="68"/>
        <v>2053</v>
      </c>
      <c r="X1460"/>
    </row>
    <row r="1461" spans="1:24" ht="15">
      <c r="A1461">
        <v>5880</v>
      </c>
      <c r="B1461">
        <v>2005</v>
      </c>
      <c r="C1461">
        <v>2006</v>
      </c>
      <c r="D1461">
        <v>2008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27000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11562</v>
      </c>
      <c r="R1461" s="4">
        <v>0</v>
      </c>
      <c r="S1461" s="4">
        <f t="shared" si="66"/>
        <v>27000</v>
      </c>
      <c r="T1461" s="4">
        <f t="shared" si="67"/>
        <v>11562</v>
      </c>
      <c r="U1461" s="4">
        <v>11562</v>
      </c>
      <c r="V1461" s="4">
        <f t="shared" si="68"/>
        <v>23124</v>
      </c>
      <c r="X1461"/>
    </row>
    <row r="1462" spans="1:24" ht="15">
      <c r="A1462">
        <v>5881</v>
      </c>
      <c r="B1462">
        <v>2005</v>
      </c>
      <c r="C1462">
        <v>2005</v>
      </c>
      <c r="D1462">
        <v>2008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76250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13091</v>
      </c>
      <c r="R1462" s="4">
        <v>0</v>
      </c>
      <c r="S1462" s="4">
        <f t="shared" si="66"/>
        <v>76250</v>
      </c>
      <c r="T1462" s="4">
        <f t="shared" si="67"/>
        <v>13091</v>
      </c>
      <c r="U1462" s="4">
        <v>0</v>
      </c>
      <c r="V1462" s="4">
        <f t="shared" si="68"/>
        <v>13091</v>
      </c>
      <c r="X1462"/>
    </row>
    <row r="1463" spans="1:24" ht="15">
      <c r="A1463">
        <v>5889</v>
      </c>
      <c r="B1463">
        <v>2005</v>
      </c>
      <c r="C1463">
        <v>2006</v>
      </c>
      <c r="D1463">
        <v>2007</v>
      </c>
      <c r="E1463" s="4">
        <v>100000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14786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f t="shared" si="66"/>
        <v>100000</v>
      </c>
      <c r="T1463" s="4">
        <f t="shared" si="67"/>
        <v>14786</v>
      </c>
      <c r="U1463" s="4">
        <v>0</v>
      </c>
      <c r="V1463" s="4">
        <f t="shared" si="68"/>
        <v>14786</v>
      </c>
      <c r="X1463"/>
    </row>
    <row r="1464" spans="1:24" ht="15">
      <c r="A1464">
        <v>5894</v>
      </c>
      <c r="B1464">
        <v>2005</v>
      </c>
      <c r="C1464">
        <v>2005</v>
      </c>
      <c r="D1464">
        <v>2008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125000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30315</v>
      </c>
      <c r="R1464" s="4">
        <v>0</v>
      </c>
      <c r="S1464" s="4">
        <f t="shared" si="66"/>
        <v>125000</v>
      </c>
      <c r="T1464" s="4">
        <f t="shared" si="67"/>
        <v>30315</v>
      </c>
      <c r="U1464" s="4">
        <v>30315</v>
      </c>
      <c r="V1464" s="4">
        <f t="shared" si="68"/>
        <v>60630</v>
      </c>
      <c r="X1464"/>
    </row>
    <row r="1465" spans="1:24" ht="15">
      <c r="A1465">
        <v>5903</v>
      </c>
      <c r="B1465">
        <v>2005</v>
      </c>
      <c r="C1465">
        <v>2005</v>
      </c>
      <c r="D1465">
        <v>2006</v>
      </c>
      <c r="E1465" s="4">
        <v>50000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582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f t="shared" si="66"/>
        <v>50000</v>
      </c>
      <c r="T1465" s="4">
        <f t="shared" si="67"/>
        <v>582</v>
      </c>
      <c r="U1465" s="4">
        <v>0</v>
      </c>
      <c r="V1465" s="4">
        <f t="shared" si="68"/>
        <v>582</v>
      </c>
      <c r="X1465"/>
    </row>
    <row r="1466" spans="1:24" ht="15">
      <c r="A1466">
        <v>5934</v>
      </c>
      <c r="B1466">
        <v>2005</v>
      </c>
      <c r="C1466">
        <v>2006</v>
      </c>
      <c r="D1466">
        <v>2007</v>
      </c>
      <c r="E1466" s="4">
        <v>50000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21834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f t="shared" si="66"/>
        <v>50000</v>
      </c>
      <c r="T1466" s="4">
        <f t="shared" si="67"/>
        <v>21834</v>
      </c>
      <c r="U1466" s="4">
        <v>0</v>
      </c>
      <c r="V1466" s="4">
        <f t="shared" si="68"/>
        <v>21834</v>
      </c>
      <c r="X1466"/>
    </row>
    <row r="1467" spans="1:24" ht="15">
      <c r="A1467">
        <v>5946</v>
      </c>
      <c r="B1467">
        <v>2005</v>
      </c>
      <c r="C1467">
        <v>2007</v>
      </c>
      <c r="D1467">
        <v>2007</v>
      </c>
      <c r="E1467" s="4">
        <v>10000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462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f t="shared" si="66"/>
        <v>10000</v>
      </c>
      <c r="T1467" s="4">
        <f t="shared" si="67"/>
        <v>462</v>
      </c>
      <c r="U1467" s="4">
        <v>0</v>
      </c>
      <c r="V1467" s="4">
        <f t="shared" si="68"/>
        <v>462</v>
      </c>
      <c r="X1467"/>
    </row>
    <row r="1468" spans="1:24" ht="15">
      <c r="A1468">
        <v>5966</v>
      </c>
      <c r="B1468">
        <v>2005</v>
      </c>
      <c r="C1468">
        <v>2006</v>
      </c>
      <c r="D1468">
        <v>2008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125000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20355</v>
      </c>
      <c r="R1468" s="4">
        <v>0</v>
      </c>
      <c r="S1468" s="4">
        <f t="shared" si="66"/>
        <v>125000</v>
      </c>
      <c r="T1468" s="4">
        <f t="shared" si="67"/>
        <v>20355</v>
      </c>
      <c r="U1468" s="4">
        <v>20355</v>
      </c>
      <c r="V1468" s="4">
        <f t="shared" si="68"/>
        <v>40710</v>
      </c>
      <c r="X1468"/>
    </row>
    <row r="1469" spans="1:24" ht="15">
      <c r="A1469">
        <v>5976</v>
      </c>
      <c r="B1469">
        <v>2006</v>
      </c>
      <c r="C1469">
        <v>2006</v>
      </c>
      <c r="D1469">
        <v>2008</v>
      </c>
      <c r="E1469" s="4">
        <v>85000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25363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f t="shared" si="66"/>
        <v>85000</v>
      </c>
      <c r="T1469" s="4">
        <f t="shared" si="67"/>
        <v>25363</v>
      </c>
      <c r="U1469" s="4">
        <v>0</v>
      </c>
      <c r="V1469" s="4">
        <f t="shared" si="68"/>
        <v>25363</v>
      </c>
      <c r="X1469"/>
    </row>
    <row r="1470" spans="1:24" ht="15">
      <c r="A1470">
        <v>5999</v>
      </c>
      <c r="B1470">
        <v>2006</v>
      </c>
      <c r="C1470">
        <v>2007</v>
      </c>
      <c r="D1470">
        <v>2008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85000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2658</v>
      </c>
      <c r="R1470" s="4">
        <v>0</v>
      </c>
      <c r="S1470" s="4">
        <f t="shared" si="66"/>
        <v>85000</v>
      </c>
      <c r="T1470" s="4">
        <f t="shared" si="67"/>
        <v>2658</v>
      </c>
      <c r="U1470" s="4">
        <v>2658</v>
      </c>
      <c r="V1470" s="4">
        <f t="shared" si="68"/>
        <v>5316</v>
      </c>
      <c r="X1470"/>
    </row>
    <row r="1471" spans="1:24" ht="15">
      <c r="A1471">
        <v>6015</v>
      </c>
      <c r="B1471">
        <v>2006</v>
      </c>
      <c r="C1471">
        <v>2007</v>
      </c>
      <c r="D1471">
        <v>2007</v>
      </c>
      <c r="E1471" s="4">
        <v>400000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3745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f t="shared" si="66"/>
        <v>400000</v>
      </c>
      <c r="T1471" s="4">
        <f t="shared" si="67"/>
        <v>3745</v>
      </c>
      <c r="U1471" s="4">
        <v>0</v>
      </c>
      <c r="V1471" s="4">
        <f t="shared" si="68"/>
        <v>3745</v>
      </c>
      <c r="X1471"/>
    </row>
    <row r="1472" spans="1:24" ht="15">
      <c r="A1472">
        <v>6023</v>
      </c>
      <c r="B1472">
        <v>2006</v>
      </c>
      <c r="C1472">
        <v>2006</v>
      </c>
      <c r="D1472">
        <v>2007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10000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f t="shared" si="66"/>
        <v>10000</v>
      </c>
      <c r="T1472" s="4">
        <f t="shared" si="67"/>
        <v>0</v>
      </c>
      <c r="U1472" s="4">
        <v>8474</v>
      </c>
      <c r="V1472" s="4">
        <f t="shared" si="68"/>
        <v>8474</v>
      </c>
      <c r="X1472"/>
    </row>
    <row r="1473" spans="1:24" ht="15">
      <c r="A1473">
        <v>6032</v>
      </c>
      <c r="B1473">
        <v>2006</v>
      </c>
      <c r="C1473">
        <v>2007</v>
      </c>
      <c r="D1473">
        <v>2008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50000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41604</v>
      </c>
      <c r="R1473" s="4">
        <v>0</v>
      </c>
      <c r="S1473" s="4">
        <f t="shared" si="66"/>
        <v>50000</v>
      </c>
      <c r="T1473" s="4">
        <f t="shared" si="67"/>
        <v>41604</v>
      </c>
      <c r="U1473" s="4">
        <v>0</v>
      </c>
      <c r="V1473" s="4">
        <f t="shared" si="68"/>
        <v>41604</v>
      </c>
      <c r="X1473"/>
    </row>
    <row r="1474" spans="1:24" ht="15">
      <c r="A1474">
        <v>6043</v>
      </c>
      <c r="B1474">
        <v>2006</v>
      </c>
      <c r="C1474">
        <v>2006</v>
      </c>
      <c r="D1474">
        <v>2007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2400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1001</v>
      </c>
      <c r="R1474" s="4">
        <v>0</v>
      </c>
      <c r="S1474" s="4">
        <f aca="true" t="shared" si="69" ref="S1474:S1537">SUM(E1474:K1474)</f>
        <v>2400</v>
      </c>
      <c r="T1474" s="4">
        <f aca="true" t="shared" si="70" ref="T1474:T1537">SUM(L1474:R1474)</f>
        <v>1001</v>
      </c>
      <c r="U1474" s="4">
        <v>0</v>
      </c>
      <c r="V1474" s="4">
        <f t="shared" si="68"/>
        <v>1001</v>
      </c>
      <c r="X1474"/>
    </row>
    <row r="1475" spans="1:24" ht="15">
      <c r="A1475">
        <v>6045</v>
      </c>
      <c r="B1475">
        <v>2006</v>
      </c>
      <c r="C1475">
        <v>2007</v>
      </c>
      <c r="D1475">
        <v>2008</v>
      </c>
      <c r="E1475" s="4">
        <v>265000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35840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f t="shared" si="69"/>
        <v>265000</v>
      </c>
      <c r="T1475" s="4">
        <f t="shared" si="70"/>
        <v>35840</v>
      </c>
      <c r="U1475" s="4">
        <v>0</v>
      </c>
      <c r="V1475" s="4">
        <f aca="true" t="shared" si="71" ref="V1475:V1538">U1475+T1475</f>
        <v>35840</v>
      </c>
      <c r="X1475"/>
    </row>
    <row r="1476" spans="1:24" ht="15">
      <c r="A1476">
        <v>6046</v>
      </c>
      <c r="B1476">
        <v>2006</v>
      </c>
      <c r="C1476">
        <v>2007</v>
      </c>
      <c r="D1476">
        <v>2008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30000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26771</v>
      </c>
      <c r="R1476" s="4">
        <v>0</v>
      </c>
      <c r="S1476" s="4">
        <f t="shared" si="69"/>
        <v>30000</v>
      </c>
      <c r="T1476" s="4">
        <f t="shared" si="70"/>
        <v>26771</v>
      </c>
      <c r="U1476" s="4">
        <v>0</v>
      </c>
      <c r="V1476" s="4">
        <f t="shared" si="71"/>
        <v>26771</v>
      </c>
      <c r="X1476"/>
    </row>
    <row r="1477" spans="1:24" ht="15">
      <c r="A1477">
        <v>6047</v>
      </c>
      <c r="B1477">
        <v>2006</v>
      </c>
      <c r="C1477">
        <v>2006</v>
      </c>
      <c r="D1477">
        <v>2007</v>
      </c>
      <c r="E1477" s="4">
        <v>500000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2830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f t="shared" si="69"/>
        <v>500000</v>
      </c>
      <c r="T1477" s="4">
        <f t="shared" si="70"/>
        <v>2830</v>
      </c>
      <c r="U1477" s="4">
        <v>2830</v>
      </c>
      <c r="V1477" s="4">
        <f t="shared" si="71"/>
        <v>5660</v>
      </c>
      <c r="X1477"/>
    </row>
    <row r="1478" spans="1:24" ht="15">
      <c r="A1478">
        <v>6079</v>
      </c>
      <c r="B1478">
        <v>2006</v>
      </c>
      <c r="C1478">
        <v>2006</v>
      </c>
      <c r="D1478">
        <v>2007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65000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1408</v>
      </c>
      <c r="R1478" s="4">
        <v>0</v>
      </c>
      <c r="S1478" s="4">
        <f t="shared" si="69"/>
        <v>65000</v>
      </c>
      <c r="T1478" s="4">
        <f t="shared" si="70"/>
        <v>1408</v>
      </c>
      <c r="U1478" s="4">
        <v>0</v>
      </c>
      <c r="V1478" s="4">
        <f t="shared" si="71"/>
        <v>1408</v>
      </c>
      <c r="X1478"/>
    </row>
    <row r="1479" spans="1:24" ht="15">
      <c r="A1479">
        <v>6081</v>
      </c>
      <c r="B1479">
        <v>2006</v>
      </c>
      <c r="C1479">
        <v>2007</v>
      </c>
      <c r="D1479">
        <v>2008</v>
      </c>
      <c r="E1479" s="4">
        <v>950000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63557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f t="shared" si="69"/>
        <v>950000</v>
      </c>
      <c r="T1479" s="4">
        <f t="shared" si="70"/>
        <v>63557</v>
      </c>
      <c r="U1479" s="4">
        <v>0</v>
      </c>
      <c r="V1479" s="4">
        <f t="shared" si="71"/>
        <v>63557</v>
      </c>
      <c r="X1479"/>
    </row>
    <row r="1480" spans="1:24" ht="15">
      <c r="A1480">
        <v>6095</v>
      </c>
      <c r="B1480">
        <v>1980</v>
      </c>
      <c r="C1480">
        <v>1999</v>
      </c>
      <c r="D1480">
        <v>2000</v>
      </c>
      <c r="E1480" s="4">
        <v>225000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63375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f t="shared" si="69"/>
        <v>225000</v>
      </c>
      <c r="T1480" s="4">
        <f t="shared" si="70"/>
        <v>63375</v>
      </c>
      <c r="U1480" s="4">
        <v>0</v>
      </c>
      <c r="V1480" s="4">
        <f t="shared" si="71"/>
        <v>63375</v>
      </c>
      <c r="X1480"/>
    </row>
    <row r="1481" spans="1:24" ht="15">
      <c r="A1481">
        <v>6096</v>
      </c>
      <c r="B1481">
        <v>2006</v>
      </c>
      <c r="C1481">
        <v>2007</v>
      </c>
      <c r="D1481">
        <v>2007</v>
      </c>
      <c r="E1481" s="4">
        <v>125000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11610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f t="shared" si="69"/>
        <v>125000</v>
      </c>
      <c r="T1481" s="4">
        <f t="shared" si="70"/>
        <v>11610</v>
      </c>
      <c r="U1481" s="4">
        <v>0</v>
      </c>
      <c r="V1481" s="4">
        <f t="shared" si="71"/>
        <v>11610</v>
      </c>
      <c r="X1481"/>
    </row>
    <row r="1482" spans="1:24" ht="15">
      <c r="A1482">
        <v>6099</v>
      </c>
      <c r="B1482">
        <v>1987</v>
      </c>
      <c r="C1482">
        <v>1987</v>
      </c>
      <c r="D1482">
        <v>2003</v>
      </c>
      <c r="E1482" s="4">
        <v>155000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18575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f t="shared" si="69"/>
        <v>155000</v>
      </c>
      <c r="T1482" s="4">
        <f t="shared" si="70"/>
        <v>18575</v>
      </c>
      <c r="U1482" s="4">
        <v>4333</v>
      </c>
      <c r="V1482" s="4">
        <f t="shared" si="71"/>
        <v>22908</v>
      </c>
      <c r="X1482"/>
    </row>
    <row r="1483" spans="1:24" ht="15">
      <c r="A1483">
        <v>6101</v>
      </c>
      <c r="B1483">
        <v>2006</v>
      </c>
      <c r="C1483">
        <v>2006</v>
      </c>
      <c r="D1483">
        <v>2007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10000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1485</v>
      </c>
      <c r="R1483" s="4">
        <v>0</v>
      </c>
      <c r="S1483" s="4">
        <f t="shared" si="69"/>
        <v>10000</v>
      </c>
      <c r="T1483" s="4">
        <f t="shared" si="70"/>
        <v>1485</v>
      </c>
      <c r="U1483" s="4">
        <v>0</v>
      </c>
      <c r="V1483" s="4">
        <f t="shared" si="71"/>
        <v>1485</v>
      </c>
      <c r="X1483"/>
    </row>
    <row r="1484" spans="1:24" ht="15">
      <c r="A1484">
        <v>6115</v>
      </c>
      <c r="B1484">
        <v>2006</v>
      </c>
      <c r="C1484">
        <v>2007</v>
      </c>
      <c r="D1484">
        <v>2008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650000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1230</v>
      </c>
      <c r="R1484" s="4">
        <v>0</v>
      </c>
      <c r="S1484" s="4">
        <f t="shared" si="69"/>
        <v>650000</v>
      </c>
      <c r="T1484" s="4">
        <f t="shared" si="70"/>
        <v>1230</v>
      </c>
      <c r="U1484" s="4">
        <v>1230</v>
      </c>
      <c r="V1484" s="4">
        <f t="shared" si="71"/>
        <v>2460</v>
      </c>
      <c r="X1484"/>
    </row>
    <row r="1485" spans="1:24" ht="15">
      <c r="A1485">
        <v>6119</v>
      </c>
      <c r="B1485">
        <v>2006</v>
      </c>
      <c r="C1485">
        <v>2008</v>
      </c>
      <c r="D1485">
        <v>2008</v>
      </c>
      <c r="E1485" s="4">
        <v>4850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2987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f t="shared" si="69"/>
        <v>4850</v>
      </c>
      <c r="T1485" s="4">
        <f t="shared" si="70"/>
        <v>2987</v>
      </c>
      <c r="U1485" s="4">
        <v>0</v>
      </c>
      <c r="V1485" s="4">
        <f t="shared" si="71"/>
        <v>2987</v>
      </c>
      <c r="X1485"/>
    </row>
    <row r="1486" spans="1:24" ht="15">
      <c r="A1486">
        <v>6121</v>
      </c>
      <c r="B1486">
        <v>2006</v>
      </c>
      <c r="C1486">
        <v>2006</v>
      </c>
      <c r="D1486">
        <v>2008</v>
      </c>
      <c r="E1486" s="4">
        <v>35000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1505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f t="shared" si="69"/>
        <v>35000</v>
      </c>
      <c r="T1486" s="4">
        <f t="shared" si="70"/>
        <v>1505</v>
      </c>
      <c r="U1486" s="4">
        <v>0</v>
      </c>
      <c r="V1486" s="4">
        <f t="shared" si="71"/>
        <v>1505</v>
      </c>
      <c r="X1486"/>
    </row>
    <row r="1487" spans="1:24" ht="15">
      <c r="A1487">
        <v>6140</v>
      </c>
      <c r="B1487">
        <v>2006</v>
      </c>
      <c r="C1487">
        <v>2006</v>
      </c>
      <c r="D1487">
        <v>2007</v>
      </c>
      <c r="E1487" s="4">
        <v>12000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1017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f t="shared" si="69"/>
        <v>12000</v>
      </c>
      <c r="T1487" s="4">
        <f t="shared" si="70"/>
        <v>1017</v>
      </c>
      <c r="U1487" s="4">
        <v>0</v>
      </c>
      <c r="V1487" s="4">
        <f t="shared" si="71"/>
        <v>1017</v>
      </c>
      <c r="X1487"/>
    </row>
    <row r="1488" spans="1:24" ht="15">
      <c r="A1488">
        <v>6143</v>
      </c>
      <c r="B1488">
        <v>2006</v>
      </c>
      <c r="C1488">
        <v>2006</v>
      </c>
      <c r="D1488">
        <v>2008</v>
      </c>
      <c r="E1488" s="4">
        <v>200000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6612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f t="shared" si="69"/>
        <v>200000</v>
      </c>
      <c r="T1488" s="4">
        <f t="shared" si="70"/>
        <v>6612</v>
      </c>
      <c r="U1488" s="4">
        <v>0</v>
      </c>
      <c r="V1488" s="4">
        <f t="shared" si="71"/>
        <v>6612</v>
      </c>
      <c r="X1488"/>
    </row>
    <row r="1489" spans="1:24" ht="15">
      <c r="A1489">
        <v>6150</v>
      </c>
      <c r="B1489">
        <v>2006</v>
      </c>
      <c r="C1489">
        <v>2007</v>
      </c>
      <c r="D1489">
        <v>2008</v>
      </c>
      <c r="E1489" s="4">
        <v>50000</v>
      </c>
      <c r="F1489" s="4">
        <v>50000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f t="shared" si="69"/>
        <v>100000</v>
      </c>
      <c r="T1489" s="4">
        <f t="shared" si="70"/>
        <v>0</v>
      </c>
      <c r="U1489" s="4">
        <v>0</v>
      </c>
      <c r="V1489" s="4">
        <f t="shared" si="71"/>
        <v>0</v>
      </c>
      <c r="X1489"/>
    </row>
    <row r="1490" spans="1:24" ht="15">
      <c r="A1490">
        <v>6181</v>
      </c>
      <c r="B1490">
        <v>2007</v>
      </c>
      <c r="C1490">
        <v>2008</v>
      </c>
      <c r="D1490">
        <v>2008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400000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11939</v>
      </c>
      <c r="R1490" s="4">
        <v>0</v>
      </c>
      <c r="S1490" s="4">
        <f t="shared" si="69"/>
        <v>400000</v>
      </c>
      <c r="T1490" s="4">
        <f t="shared" si="70"/>
        <v>11939</v>
      </c>
      <c r="U1490" s="4">
        <v>11939</v>
      </c>
      <c r="V1490" s="4">
        <f t="shared" si="71"/>
        <v>23878</v>
      </c>
      <c r="X1490"/>
    </row>
    <row r="1491" spans="1:24" ht="15">
      <c r="A1491">
        <v>6184</v>
      </c>
      <c r="B1491">
        <v>2006</v>
      </c>
      <c r="C1491">
        <v>2007</v>
      </c>
      <c r="D1491">
        <v>2007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70000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2232</v>
      </c>
      <c r="R1491" s="4">
        <v>0</v>
      </c>
      <c r="S1491" s="4">
        <f t="shared" si="69"/>
        <v>70000</v>
      </c>
      <c r="T1491" s="4">
        <f t="shared" si="70"/>
        <v>2232</v>
      </c>
      <c r="U1491" s="4">
        <v>0</v>
      </c>
      <c r="V1491" s="4">
        <f t="shared" si="71"/>
        <v>2232</v>
      </c>
      <c r="X1491"/>
    </row>
    <row r="1492" spans="1:24" ht="15">
      <c r="A1492">
        <v>6193</v>
      </c>
      <c r="B1492">
        <v>2006</v>
      </c>
      <c r="C1492">
        <v>2007</v>
      </c>
      <c r="D1492">
        <v>2008</v>
      </c>
      <c r="E1492" s="4">
        <v>300000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9518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f t="shared" si="69"/>
        <v>300000</v>
      </c>
      <c r="T1492" s="4">
        <f t="shared" si="70"/>
        <v>9518</v>
      </c>
      <c r="U1492" s="4">
        <v>0</v>
      </c>
      <c r="V1492" s="4">
        <f t="shared" si="71"/>
        <v>9518</v>
      </c>
      <c r="X1492"/>
    </row>
    <row r="1493" spans="1:24" ht="15">
      <c r="A1493">
        <v>6203</v>
      </c>
      <c r="B1493">
        <v>2006</v>
      </c>
      <c r="C1493">
        <v>2007</v>
      </c>
      <c r="D1493">
        <v>2008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185000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1618</v>
      </c>
      <c r="R1493" s="4">
        <v>0</v>
      </c>
      <c r="S1493" s="4">
        <f t="shared" si="69"/>
        <v>185000</v>
      </c>
      <c r="T1493" s="4">
        <f t="shared" si="70"/>
        <v>1618</v>
      </c>
      <c r="U1493" s="4">
        <v>1618</v>
      </c>
      <c r="V1493" s="4">
        <f t="shared" si="71"/>
        <v>3236</v>
      </c>
      <c r="X1493"/>
    </row>
    <row r="1494" spans="1:24" ht="15">
      <c r="A1494">
        <v>6217</v>
      </c>
      <c r="B1494">
        <v>2007</v>
      </c>
      <c r="C1494">
        <v>2007</v>
      </c>
      <c r="D1494">
        <v>2008</v>
      </c>
      <c r="E1494" s="4">
        <v>487500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4313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f t="shared" si="69"/>
        <v>487500</v>
      </c>
      <c r="T1494" s="4">
        <f t="shared" si="70"/>
        <v>4313</v>
      </c>
      <c r="U1494" s="4">
        <v>0</v>
      </c>
      <c r="V1494" s="4">
        <f t="shared" si="71"/>
        <v>4313</v>
      </c>
      <c r="X1494"/>
    </row>
    <row r="1495" spans="1:24" ht="15">
      <c r="A1495">
        <v>6219</v>
      </c>
      <c r="B1495">
        <v>2007</v>
      </c>
      <c r="C1495">
        <v>2007</v>
      </c>
      <c r="D1495">
        <v>2008</v>
      </c>
      <c r="E1495" s="4">
        <v>62500</v>
      </c>
      <c r="F1495" s="4">
        <v>0</v>
      </c>
      <c r="G1495" s="4">
        <v>0</v>
      </c>
      <c r="H1495" s="4">
        <v>0</v>
      </c>
      <c r="I1495" s="4">
        <v>0</v>
      </c>
      <c r="J1495" s="4">
        <v>62500</v>
      </c>
      <c r="K1495" s="4">
        <v>0</v>
      </c>
      <c r="L1495" s="4">
        <v>37976</v>
      </c>
      <c r="M1495" s="4">
        <v>0</v>
      </c>
      <c r="N1495" s="4">
        <v>0</v>
      </c>
      <c r="O1495" s="4">
        <v>0</v>
      </c>
      <c r="P1495" s="4">
        <v>0</v>
      </c>
      <c r="Q1495" s="4">
        <v>37976</v>
      </c>
      <c r="R1495" s="4">
        <v>0</v>
      </c>
      <c r="S1495" s="4">
        <f t="shared" si="69"/>
        <v>125000</v>
      </c>
      <c r="T1495" s="4">
        <f t="shared" si="70"/>
        <v>75952</v>
      </c>
      <c r="U1495" s="4">
        <v>0</v>
      </c>
      <c r="V1495" s="4">
        <f t="shared" si="71"/>
        <v>75952</v>
      </c>
      <c r="X1495"/>
    </row>
    <row r="1496" spans="1:24" ht="15">
      <c r="A1496">
        <v>6228</v>
      </c>
      <c r="B1496">
        <v>2007</v>
      </c>
      <c r="C1496">
        <v>2007</v>
      </c>
      <c r="D1496">
        <v>2007</v>
      </c>
      <c r="E1496" s="4">
        <v>15000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2689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f t="shared" si="69"/>
        <v>15000</v>
      </c>
      <c r="T1496" s="4">
        <f t="shared" si="70"/>
        <v>2689</v>
      </c>
      <c r="U1496" s="4">
        <v>0</v>
      </c>
      <c r="V1496" s="4">
        <f t="shared" si="71"/>
        <v>2689</v>
      </c>
      <c r="X1496"/>
    </row>
    <row r="1497" spans="1:24" ht="15">
      <c r="A1497">
        <v>6238</v>
      </c>
      <c r="B1497">
        <v>2007</v>
      </c>
      <c r="C1497">
        <v>2007</v>
      </c>
      <c r="D1497">
        <v>2007</v>
      </c>
      <c r="E1497" s="4">
        <v>14165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744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f t="shared" si="69"/>
        <v>14165</v>
      </c>
      <c r="T1497" s="4">
        <f t="shared" si="70"/>
        <v>744</v>
      </c>
      <c r="U1497" s="4">
        <v>0</v>
      </c>
      <c r="V1497" s="4">
        <f t="shared" si="71"/>
        <v>744</v>
      </c>
      <c r="X1497"/>
    </row>
    <row r="1498" spans="1:24" ht="15">
      <c r="A1498">
        <v>6242</v>
      </c>
      <c r="B1498">
        <v>2007</v>
      </c>
      <c r="C1498">
        <v>2007</v>
      </c>
      <c r="D1498">
        <v>2008</v>
      </c>
      <c r="E1498" s="4">
        <v>225000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28359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f t="shared" si="69"/>
        <v>225000</v>
      </c>
      <c r="T1498" s="4">
        <f t="shared" si="70"/>
        <v>28359</v>
      </c>
      <c r="U1498" s="4">
        <v>0</v>
      </c>
      <c r="V1498" s="4">
        <f t="shared" si="71"/>
        <v>28359</v>
      </c>
      <c r="X1498"/>
    </row>
    <row r="1499" spans="1:24" ht="15">
      <c r="A1499">
        <v>6253</v>
      </c>
      <c r="B1499">
        <v>2007</v>
      </c>
      <c r="C1499">
        <v>2008</v>
      </c>
      <c r="D1499">
        <v>2008</v>
      </c>
      <c r="E1499" s="4">
        <v>60000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918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f t="shared" si="69"/>
        <v>60000</v>
      </c>
      <c r="T1499" s="4">
        <f t="shared" si="70"/>
        <v>918</v>
      </c>
      <c r="U1499" s="4">
        <v>0</v>
      </c>
      <c r="V1499" s="4">
        <f t="shared" si="71"/>
        <v>918</v>
      </c>
      <c r="X1499"/>
    </row>
    <row r="1500" spans="1:24" ht="15">
      <c r="A1500">
        <v>6267</v>
      </c>
      <c r="B1500">
        <v>2007</v>
      </c>
      <c r="C1500">
        <v>2008</v>
      </c>
      <c r="D1500">
        <v>2008</v>
      </c>
      <c r="E1500" s="4">
        <v>75000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7012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f t="shared" si="69"/>
        <v>75000</v>
      </c>
      <c r="T1500" s="4">
        <f t="shared" si="70"/>
        <v>7012</v>
      </c>
      <c r="U1500" s="4">
        <v>0</v>
      </c>
      <c r="V1500" s="4">
        <f t="shared" si="71"/>
        <v>7012</v>
      </c>
      <c r="X1500"/>
    </row>
    <row r="1501" spans="1:24" ht="15">
      <c r="A1501">
        <v>6278</v>
      </c>
      <c r="B1501">
        <v>1998</v>
      </c>
      <c r="C1501">
        <v>2000</v>
      </c>
      <c r="D1501">
        <v>2004</v>
      </c>
      <c r="E1501" s="4">
        <v>150000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66925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f t="shared" si="69"/>
        <v>150000</v>
      </c>
      <c r="T1501" s="4">
        <f t="shared" si="70"/>
        <v>66925</v>
      </c>
      <c r="U1501" s="4">
        <v>0</v>
      </c>
      <c r="V1501" s="4">
        <f t="shared" si="71"/>
        <v>66925</v>
      </c>
      <c r="X1501"/>
    </row>
    <row r="1502" spans="1:24" ht="15">
      <c r="A1502">
        <v>6295</v>
      </c>
      <c r="B1502">
        <v>2007</v>
      </c>
      <c r="C1502">
        <v>2008</v>
      </c>
      <c r="D1502">
        <v>2008</v>
      </c>
      <c r="E1502" s="4">
        <v>200000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2733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f t="shared" si="69"/>
        <v>200000</v>
      </c>
      <c r="T1502" s="4">
        <f t="shared" si="70"/>
        <v>2733</v>
      </c>
      <c r="U1502" s="4">
        <v>0</v>
      </c>
      <c r="V1502" s="4">
        <f t="shared" si="71"/>
        <v>2733</v>
      </c>
      <c r="X1502"/>
    </row>
    <row r="1503" spans="1:24" ht="15">
      <c r="A1503">
        <v>6306</v>
      </c>
      <c r="B1503">
        <v>1988</v>
      </c>
      <c r="C1503">
        <v>1990</v>
      </c>
      <c r="D1503">
        <v>1996</v>
      </c>
      <c r="E1503" s="4">
        <v>450000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35839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f t="shared" si="69"/>
        <v>450000</v>
      </c>
      <c r="T1503" s="4">
        <f t="shared" si="70"/>
        <v>35839</v>
      </c>
      <c r="U1503" s="4">
        <v>0</v>
      </c>
      <c r="V1503" s="4">
        <f t="shared" si="71"/>
        <v>35839</v>
      </c>
      <c r="X1503"/>
    </row>
    <row r="1504" spans="1:24" ht="15">
      <c r="A1504">
        <v>6323</v>
      </c>
      <c r="B1504">
        <v>2007</v>
      </c>
      <c r="C1504">
        <v>2008</v>
      </c>
      <c r="D1504">
        <v>2008</v>
      </c>
      <c r="E1504" s="4">
        <v>16000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f t="shared" si="69"/>
        <v>16000</v>
      </c>
      <c r="T1504" s="4">
        <f t="shared" si="70"/>
        <v>0</v>
      </c>
      <c r="U1504" s="4">
        <v>0</v>
      </c>
      <c r="V1504" s="4">
        <f t="shared" si="71"/>
        <v>0</v>
      </c>
      <c r="X1504"/>
    </row>
    <row r="1505" spans="1:24" ht="15">
      <c r="A1505">
        <v>6324</v>
      </c>
      <c r="B1505">
        <v>2007</v>
      </c>
      <c r="C1505">
        <v>2008</v>
      </c>
      <c r="D1505">
        <v>2008</v>
      </c>
      <c r="E1505" s="4">
        <v>62500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4336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f t="shared" si="69"/>
        <v>62500</v>
      </c>
      <c r="T1505" s="4">
        <f t="shared" si="70"/>
        <v>4336</v>
      </c>
      <c r="U1505" s="4">
        <v>0</v>
      </c>
      <c r="V1505" s="4">
        <f t="shared" si="71"/>
        <v>4336</v>
      </c>
      <c r="X1505"/>
    </row>
    <row r="1506" spans="1:24" ht="15">
      <c r="A1506">
        <v>6431</v>
      </c>
      <c r="B1506">
        <v>1988</v>
      </c>
      <c r="C1506">
        <v>1994</v>
      </c>
      <c r="D1506">
        <v>1997</v>
      </c>
      <c r="E1506" s="4">
        <v>275000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69644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f t="shared" si="69"/>
        <v>275000</v>
      </c>
      <c r="T1506" s="4">
        <f t="shared" si="70"/>
        <v>69644</v>
      </c>
      <c r="U1506" s="4">
        <v>0</v>
      </c>
      <c r="V1506" s="4">
        <f t="shared" si="71"/>
        <v>69644</v>
      </c>
      <c r="X1506"/>
    </row>
    <row r="1507" spans="1:24" ht="15">
      <c r="A1507">
        <v>6432</v>
      </c>
      <c r="B1507">
        <v>1988</v>
      </c>
      <c r="C1507">
        <v>1995</v>
      </c>
      <c r="D1507">
        <v>1996</v>
      </c>
      <c r="E1507" s="4">
        <v>900000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48314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f t="shared" si="69"/>
        <v>900000</v>
      </c>
      <c r="T1507" s="4">
        <f t="shared" si="70"/>
        <v>48314</v>
      </c>
      <c r="U1507" s="4">
        <v>0</v>
      </c>
      <c r="V1507" s="4">
        <f t="shared" si="71"/>
        <v>48314</v>
      </c>
      <c r="X1507"/>
    </row>
    <row r="1508" spans="1:24" ht="15">
      <c r="A1508">
        <v>6439</v>
      </c>
      <c r="B1508">
        <v>1980</v>
      </c>
      <c r="C1508">
        <v>2000</v>
      </c>
      <c r="D1508">
        <v>2003</v>
      </c>
      <c r="E1508" s="4">
        <v>500000</v>
      </c>
      <c r="F1508" s="4">
        <v>0</v>
      </c>
      <c r="G1508" s="4">
        <v>0</v>
      </c>
      <c r="H1508" s="4">
        <v>0</v>
      </c>
      <c r="I1508" s="4">
        <v>0</v>
      </c>
      <c r="J1508" s="4">
        <v>300000</v>
      </c>
      <c r="K1508" s="4">
        <v>0</v>
      </c>
      <c r="L1508" s="4">
        <v>37958</v>
      </c>
      <c r="M1508" s="4">
        <v>0</v>
      </c>
      <c r="N1508" s="4">
        <v>0</v>
      </c>
      <c r="O1508" s="4">
        <v>0</v>
      </c>
      <c r="P1508" s="4">
        <v>0</v>
      </c>
      <c r="Q1508" s="4">
        <v>37374</v>
      </c>
      <c r="R1508" s="4">
        <v>0</v>
      </c>
      <c r="S1508" s="4">
        <f t="shared" si="69"/>
        <v>800000</v>
      </c>
      <c r="T1508" s="4">
        <f t="shared" si="70"/>
        <v>75332</v>
      </c>
      <c r="U1508" s="4">
        <v>0</v>
      </c>
      <c r="V1508" s="4">
        <f t="shared" si="71"/>
        <v>75332</v>
      </c>
      <c r="X1508"/>
    </row>
    <row r="1509" spans="1:24" ht="15">
      <c r="A1509">
        <v>6457</v>
      </c>
      <c r="B1509">
        <v>1988</v>
      </c>
      <c r="C1509">
        <v>1988</v>
      </c>
      <c r="D1509">
        <v>1997</v>
      </c>
      <c r="E1509" s="4">
        <v>46250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40705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f t="shared" si="69"/>
        <v>46250</v>
      </c>
      <c r="T1509" s="4">
        <f t="shared" si="70"/>
        <v>40705</v>
      </c>
      <c r="U1509" s="4">
        <v>0</v>
      </c>
      <c r="V1509" s="4">
        <f t="shared" si="71"/>
        <v>40705</v>
      </c>
      <c r="X1509"/>
    </row>
    <row r="1510" spans="1:24" ht="15">
      <c r="A1510">
        <v>6467</v>
      </c>
      <c r="B1510">
        <v>1988</v>
      </c>
      <c r="C1510">
        <v>2004</v>
      </c>
      <c r="D1510">
        <v>2005</v>
      </c>
      <c r="E1510" s="4">
        <v>950000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49949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f t="shared" si="69"/>
        <v>950000</v>
      </c>
      <c r="T1510" s="4">
        <f t="shared" si="70"/>
        <v>49949</v>
      </c>
      <c r="U1510" s="4">
        <v>0</v>
      </c>
      <c r="V1510" s="4">
        <f t="shared" si="71"/>
        <v>49949</v>
      </c>
      <c r="X1510"/>
    </row>
    <row r="1511" spans="1:24" ht="15">
      <c r="A1511">
        <v>6485</v>
      </c>
      <c r="B1511">
        <v>1980</v>
      </c>
      <c r="C1511">
        <v>1985</v>
      </c>
      <c r="D1511">
        <v>1996</v>
      </c>
      <c r="E1511" s="4">
        <v>495000</v>
      </c>
      <c r="F1511" s="4">
        <v>0</v>
      </c>
      <c r="G1511" s="4">
        <v>0</v>
      </c>
      <c r="H1511" s="4">
        <v>0</v>
      </c>
      <c r="I1511" s="4">
        <v>0</v>
      </c>
      <c r="J1511" s="4">
        <v>495000</v>
      </c>
      <c r="K1511" s="4">
        <v>0</v>
      </c>
      <c r="L1511" s="4">
        <v>92478</v>
      </c>
      <c r="M1511" s="4">
        <v>0</v>
      </c>
      <c r="N1511" s="4">
        <v>0</v>
      </c>
      <c r="O1511" s="4">
        <v>0</v>
      </c>
      <c r="P1511" s="4">
        <v>0</v>
      </c>
      <c r="Q1511" s="4">
        <v>14094</v>
      </c>
      <c r="R1511" s="4">
        <v>0</v>
      </c>
      <c r="S1511" s="4">
        <f t="shared" si="69"/>
        <v>990000</v>
      </c>
      <c r="T1511" s="4">
        <f t="shared" si="70"/>
        <v>106572</v>
      </c>
      <c r="U1511" s="4">
        <v>0</v>
      </c>
      <c r="V1511" s="4">
        <f t="shared" si="71"/>
        <v>106572</v>
      </c>
      <c r="X1511"/>
    </row>
    <row r="1512" spans="1:24" ht="15">
      <c r="A1512">
        <v>6500</v>
      </c>
      <c r="B1512">
        <v>1988</v>
      </c>
      <c r="C1512">
        <v>1992</v>
      </c>
      <c r="D1512">
        <v>1997</v>
      </c>
      <c r="E1512" s="4">
        <v>400000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44371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f t="shared" si="69"/>
        <v>400000</v>
      </c>
      <c r="T1512" s="4">
        <f t="shared" si="70"/>
        <v>44371</v>
      </c>
      <c r="U1512" s="4">
        <v>12971</v>
      </c>
      <c r="V1512" s="4">
        <f t="shared" si="71"/>
        <v>57342</v>
      </c>
      <c r="X1512"/>
    </row>
    <row r="1513" spans="1:24" ht="15">
      <c r="A1513">
        <v>6530</v>
      </c>
      <c r="B1513">
        <v>1981</v>
      </c>
      <c r="C1513">
        <v>1981</v>
      </c>
      <c r="D1513">
        <v>2000</v>
      </c>
      <c r="E1513" s="4">
        <v>20876</v>
      </c>
      <c r="F1513" s="4">
        <v>0</v>
      </c>
      <c r="G1513" s="4">
        <v>0</v>
      </c>
      <c r="H1513" s="4">
        <v>0</v>
      </c>
      <c r="I1513" s="4">
        <v>0</v>
      </c>
      <c r="J1513" s="4">
        <v>25876</v>
      </c>
      <c r="K1513" s="4">
        <v>0</v>
      </c>
      <c r="L1513" s="4">
        <v>11388</v>
      </c>
      <c r="M1513" s="4">
        <v>0</v>
      </c>
      <c r="N1513" s="4">
        <v>0</v>
      </c>
      <c r="O1513" s="4">
        <v>0</v>
      </c>
      <c r="P1513" s="4">
        <v>0</v>
      </c>
      <c r="Q1513" s="4">
        <v>9626</v>
      </c>
      <c r="R1513" s="4">
        <v>0</v>
      </c>
      <c r="S1513" s="4">
        <f t="shared" si="69"/>
        <v>46752</v>
      </c>
      <c r="T1513" s="4">
        <f t="shared" si="70"/>
        <v>21014</v>
      </c>
      <c r="U1513" s="4">
        <v>0</v>
      </c>
      <c r="V1513" s="4">
        <f t="shared" si="71"/>
        <v>21014</v>
      </c>
      <c r="X1513"/>
    </row>
    <row r="1514" spans="1:24" ht="15">
      <c r="A1514">
        <v>6552</v>
      </c>
      <c r="B1514">
        <v>1988</v>
      </c>
      <c r="C1514">
        <v>1990</v>
      </c>
      <c r="D1514">
        <v>1996</v>
      </c>
      <c r="E1514" s="4">
        <v>160000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102408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f t="shared" si="69"/>
        <v>160000</v>
      </c>
      <c r="T1514" s="4">
        <f t="shared" si="70"/>
        <v>102408</v>
      </c>
      <c r="U1514" s="4">
        <v>0</v>
      </c>
      <c r="V1514" s="4">
        <f t="shared" si="71"/>
        <v>102408</v>
      </c>
      <c r="X1514"/>
    </row>
    <row r="1515" spans="1:24" ht="15">
      <c r="A1515">
        <v>6605</v>
      </c>
      <c r="B1515">
        <v>1971</v>
      </c>
      <c r="C1515">
        <v>1994</v>
      </c>
      <c r="D1515">
        <v>1996</v>
      </c>
      <c r="E1515" s="4">
        <v>22500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f t="shared" si="69"/>
        <v>22500</v>
      </c>
      <c r="T1515" s="4">
        <f t="shared" si="70"/>
        <v>0</v>
      </c>
      <c r="U1515" s="4">
        <v>0</v>
      </c>
      <c r="V1515" s="4">
        <f t="shared" si="71"/>
        <v>0</v>
      </c>
      <c r="X1515"/>
    </row>
    <row r="1516" spans="1:24" ht="15">
      <c r="A1516">
        <v>6659</v>
      </c>
      <c r="B1516">
        <v>1981</v>
      </c>
      <c r="C1516">
        <v>1983</v>
      </c>
      <c r="D1516">
        <v>1996</v>
      </c>
      <c r="E1516" s="4">
        <v>407500</v>
      </c>
      <c r="F1516" s="4">
        <v>0</v>
      </c>
      <c r="G1516" s="4">
        <v>0</v>
      </c>
      <c r="H1516" s="4">
        <v>0</v>
      </c>
      <c r="I1516" s="4">
        <v>0</v>
      </c>
      <c r="J1516" s="4">
        <v>132500</v>
      </c>
      <c r="K1516" s="4">
        <v>0</v>
      </c>
      <c r="L1516" s="4">
        <v>45923</v>
      </c>
      <c r="M1516" s="4">
        <v>0</v>
      </c>
      <c r="N1516" s="4">
        <v>0</v>
      </c>
      <c r="O1516" s="4">
        <v>0</v>
      </c>
      <c r="P1516" s="4">
        <v>0</v>
      </c>
      <c r="Q1516" s="4">
        <v>10806</v>
      </c>
      <c r="R1516" s="4">
        <v>0</v>
      </c>
      <c r="S1516" s="4">
        <f t="shared" si="69"/>
        <v>540000</v>
      </c>
      <c r="T1516" s="4">
        <f t="shared" si="70"/>
        <v>56729</v>
      </c>
      <c r="U1516" s="4">
        <v>0</v>
      </c>
      <c r="V1516" s="4">
        <f t="shared" si="71"/>
        <v>56729</v>
      </c>
      <c r="X1516"/>
    </row>
    <row r="1517" spans="1:24" ht="15">
      <c r="A1517">
        <v>6691</v>
      </c>
      <c r="B1517">
        <v>1988</v>
      </c>
      <c r="C1517">
        <v>1997</v>
      </c>
      <c r="D1517">
        <v>2000</v>
      </c>
      <c r="E1517" s="4">
        <v>45000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54374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f t="shared" si="69"/>
        <v>45000</v>
      </c>
      <c r="T1517" s="4">
        <f t="shared" si="70"/>
        <v>54374</v>
      </c>
      <c r="U1517" s="4">
        <v>0</v>
      </c>
      <c r="V1517" s="4">
        <f t="shared" si="71"/>
        <v>54374</v>
      </c>
      <c r="X1517"/>
    </row>
    <row r="1518" spans="1:24" ht="15">
      <c r="A1518">
        <v>6706</v>
      </c>
      <c r="B1518">
        <v>1991</v>
      </c>
      <c r="C1518">
        <v>1992</v>
      </c>
      <c r="D1518">
        <v>2000</v>
      </c>
      <c r="E1518" s="4">
        <v>40000</v>
      </c>
      <c r="F1518" s="4">
        <v>0</v>
      </c>
      <c r="G1518" s="4">
        <v>0</v>
      </c>
      <c r="H1518" s="4">
        <v>0</v>
      </c>
      <c r="I1518" s="4">
        <v>0</v>
      </c>
      <c r="J1518" s="4">
        <v>360000</v>
      </c>
      <c r="K1518" s="4">
        <v>0</v>
      </c>
      <c r="L1518" s="4">
        <v>22004</v>
      </c>
      <c r="M1518" s="4">
        <v>0</v>
      </c>
      <c r="N1518" s="4">
        <v>0</v>
      </c>
      <c r="O1518" s="4">
        <v>0</v>
      </c>
      <c r="P1518" s="4">
        <v>0</v>
      </c>
      <c r="Q1518" s="4">
        <v>99327</v>
      </c>
      <c r="R1518" s="4">
        <v>0</v>
      </c>
      <c r="S1518" s="4">
        <f t="shared" si="69"/>
        <v>400000</v>
      </c>
      <c r="T1518" s="4">
        <f t="shared" si="70"/>
        <v>121331</v>
      </c>
      <c r="U1518" s="4">
        <v>0</v>
      </c>
      <c r="V1518" s="4">
        <f t="shared" si="71"/>
        <v>121331</v>
      </c>
      <c r="X1518"/>
    </row>
    <row r="1519" spans="1:24" ht="15">
      <c r="A1519">
        <v>6707</v>
      </c>
      <c r="B1519">
        <v>1988</v>
      </c>
      <c r="C1519">
        <v>1990</v>
      </c>
      <c r="D1519">
        <v>1996</v>
      </c>
      <c r="E1519" s="4">
        <v>200000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12913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f t="shared" si="69"/>
        <v>200000</v>
      </c>
      <c r="T1519" s="4">
        <f t="shared" si="70"/>
        <v>12913</v>
      </c>
      <c r="U1519" s="4">
        <v>2991</v>
      </c>
      <c r="V1519" s="4">
        <f t="shared" si="71"/>
        <v>15904</v>
      </c>
      <c r="X1519"/>
    </row>
    <row r="1520" spans="1:24" ht="15">
      <c r="A1520">
        <v>6755</v>
      </c>
      <c r="B1520">
        <v>1988</v>
      </c>
      <c r="C1520">
        <v>1994</v>
      </c>
      <c r="D1520">
        <v>1996</v>
      </c>
      <c r="E1520" s="4">
        <v>20000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5275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f t="shared" si="69"/>
        <v>20000</v>
      </c>
      <c r="T1520" s="4">
        <f t="shared" si="70"/>
        <v>5275</v>
      </c>
      <c r="U1520" s="4">
        <v>0</v>
      </c>
      <c r="V1520" s="4">
        <f t="shared" si="71"/>
        <v>5275</v>
      </c>
      <c r="X1520"/>
    </row>
    <row r="1521" spans="1:24" ht="15">
      <c r="A1521">
        <v>6771</v>
      </c>
      <c r="B1521">
        <v>1992</v>
      </c>
      <c r="C1521">
        <v>1992</v>
      </c>
      <c r="D1521">
        <v>1997</v>
      </c>
      <c r="E1521" s="4">
        <v>750000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132051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f t="shared" si="69"/>
        <v>750000</v>
      </c>
      <c r="T1521" s="4">
        <f t="shared" si="70"/>
        <v>132051</v>
      </c>
      <c r="U1521" s="4">
        <v>0</v>
      </c>
      <c r="V1521" s="4">
        <f t="shared" si="71"/>
        <v>132051</v>
      </c>
      <c r="X1521"/>
    </row>
    <row r="1522" spans="1:24" ht="15">
      <c r="A1522">
        <v>6776</v>
      </c>
      <c r="B1522">
        <v>1988</v>
      </c>
      <c r="C1522">
        <v>1996</v>
      </c>
      <c r="D1522">
        <v>1998</v>
      </c>
      <c r="E1522" s="4">
        <v>35000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7282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f t="shared" si="69"/>
        <v>35000</v>
      </c>
      <c r="T1522" s="4">
        <f t="shared" si="70"/>
        <v>7282</v>
      </c>
      <c r="U1522" s="4">
        <v>0</v>
      </c>
      <c r="V1522" s="4">
        <f t="shared" si="71"/>
        <v>7282</v>
      </c>
      <c r="X1522"/>
    </row>
    <row r="1523" spans="1:24" ht="15">
      <c r="A1523">
        <v>6778</v>
      </c>
      <c r="B1523">
        <v>1988</v>
      </c>
      <c r="C1523">
        <v>1991</v>
      </c>
      <c r="D1523">
        <v>1996</v>
      </c>
      <c r="E1523" s="4">
        <v>32500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83067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f t="shared" si="69"/>
        <v>32500</v>
      </c>
      <c r="T1523" s="4">
        <f t="shared" si="70"/>
        <v>83067</v>
      </c>
      <c r="U1523" s="4">
        <v>0</v>
      </c>
      <c r="V1523" s="4">
        <f t="shared" si="71"/>
        <v>83067</v>
      </c>
      <c r="X1523"/>
    </row>
    <row r="1524" spans="1:24" ht="15">
      <c r="A1524">
        <v>6869</v>
      </c>
      <c r="B1524">
        <v>1989</v>
      </c>
      <c r="C1524">
        <v>1993</v>
      </c>
      <c r="D1524">
        <v>1997</v>
      </c>
      <c r="E1524" s="4">
        <v>17500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25404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f t="shared" si="69"/>
        <v>17500</v>
      </c>
      <c r="T1524" s="4">
        <f t="shared" si="70"/>
        <v>25404</v>
      </c>
      <c r="U1524" s="4">
        <v>0</v>
      </c>
      <c r="V1524" s="4">
        <f t="shared" si="71"/>
        <v>25404</v>
      </c>
      <c r="X1524"/>
    </row>
    <row r="1525" spans="1:24" ht="15">
      <c r="A1525">
        <v>6870</v>
      </c>
      <c r="B1525">
        <v>1989</v>
      </c>
      <c r="C1525">
        <v>1991</v>
      </c>
      <c r="D1525">
        <v>1996</v>
      </c>
      <c r="E1525" s="4">
        <v>200000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10448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f t="shared" si="69"/>
        <v>200000</v>
      </c>
      <c r="T1525" s="4">
        <f t="shared" si="70"/>
        <v>10448</v>
      </c>
      <c r="U1525" s="4">
        <v>10448</v>
      </c>
      <c r="V1525" s="4">
        <f t="shared" si="71"/>
        <v>20896</v>
      </c>
      <c r="X1525"/>
    </row>
    <row r="1526" spans="1:24" ht="15">
      <c r="A1526">
        <v>6871</v>
      </c>
      <c r="B1526">
        <v>1989</v>
      </c>
      <c r="C1526">
        <v>1989</v>
      </c>
      <c r="D1526">
        <v>1996</v>
      </c>
      <c r="E1526" s="4">
        <v>275000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32805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f t="shared" si="69"/>
        <v>275000</v>
      </c>
      <c r="T1526" s="4">
        <f t="shared" si="70"/>
        <v>32805</v>
      </c>
      <c r="U1526" s="4">
        <v>28320</v>
      </c>
      <c r="V1526" s="4">
        <f t="shared" si="71"/>
        <v>61125</v>
      </c>
      <c r="X1526"/>
    </row>
    <row r="1527" spans="1:24" ht="15">
      <c r="A1527">
        <v>6873</v>
      </c>
      <c r="B1527">
        <v>1989</v>
      </c>
      <c r="C1527">
        <v>1991</v>
      </c>
      <c r="D1527">
        <v>1997</v>
      </c>
      <c r="E1527" s="4">
        <v>261000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71194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f t="shared" si="69"/>
        <v>261000</v>
      </c>
      <c r="T1527" s="4">
        <f t="shared" si="70"/>
        <v>71194</v>
      </c>
      <c r="U1527" s="4">
        <v>99787</v>
      </c>
      <c r="V1527" s="4">
        <f t="shared" si="71"/>
        <v>170981</v>
      </c>
      <c r="X1527"/>
    </row>
    <row r="1528" spans="1:24" ht="15">
      <c r="A1528">
        <v>6909</v>
      </c>
      <c r="B1528">
        <v>1981</v>
      </c>
      <c r="C1528">
        <v>1999</v>
      </c>
      <c r="D1528">
        <v>2002</v>
      </c>
      <c r="E1528" s="4">
        <v>1100000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35616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f t="shared" si="69"/>
        <v>1100000</v>
      </c>
      <c r="T1528" s="4">
        <f t="shared" si="70"/>
        <v>35616</v>
      </c>
      <c r="U1528" s="4">
        <v>0</v>
      </c>
      <c r="V1528" s="4">
        <f t="shared" si="71"/>
        <v>35616</v>
      </c>
      <c r="X1528"/>
    </row>
    <row r="1529" spans="1:24" ht="15">
      <c r="A1529">
        <v>6937</v>
      </c>
      <c r="B1529">
        <v>1989</v>
      </c>
      <c r="C1529">
        <v>1989</v>
      </c>
      <c r="D1529">
        <v>1998</v>
      </c>
      <c r="E1529" s="4">
        <v>975000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73805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f t="shared" si="69"/>
        <v>975000</v>
      </c>
      <c r="T1529" s="4">
        <f t="shared" si="70"/>
        <v>73805</v>
      </c>
      <c r="U1529" s="4">
        <v>0</v>
      </c>
      <c r="V1529" s="4">
        <f t="shared" si="71"/>
        <v>73805</v>
      </c>
      <c r="X1529"/>
    </row>
    <row r="1530" spans="1:24" ht="15">
      <c r="A1530">
        <v>6948</v>
      </c>
      <c r="B1530">
        <v>1989</v>
      </c>
      <c r="C1530">
        <v>1993</v>
      </c>
      <c r="D1530">
        <v>1996</v>
      </c>
      <c r="E1530" s="4">
        <v>450000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24367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f t="shared" si="69"/>
        <v>450000</v>
      </c>
      <c r="T1530" s="4">
        <f t="shared" si="70"/>
        <v>24367</v>
      </c>
      <c r="U1530" s="4">
        <v>0</v>
      </c>
      <c r="V1530" s="4">
        <f t="shared" si="71"/>
        <v>24367</v>
      </c>
      <c r="X1530"/>
    </row>
    <row r="1531" spans="1:24" ht="15">
      <c r="A1531">
        <v>6999</v>
      </c>
      <c r="B1531">
        <v>1989</v>
      </c>
      <c r="C1531">
        <v>1990</v>
      </c>
      <c r="D1531">
        <v>1997</v>
      </c>
      <c r="E1531" s="4">
        <v>15000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36515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f t="shared" si="69"/>
        <v>15000</v>
      </c>
      <c r="T1531" s="4">
        <f t="shared" si="70"/>
        <v>36515</v>
      </c>
      <c r="U1531" s="4">
        <v>0</v>
      </c>
      <c r="V1531" s="4">
        <f t="shared" si="71"/>
        <v>36515</v>
      </c>
      <c r="X1531"/>
    </row>
    <row r="1532" spans="1:24" ht="15">
      <c r="A1532">
        <v>7047</v>
      </c>
      <c r="B1532">
        <v>1989</v>
      </c>
      <c r="C1532">
        <v>1995</v>
      </c>
      <c r="D1532">
        <v>1996</v>
      </c>
      <c r="E1532" s="4">
        <v>20000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3406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f t="shared" si="69"/>
        <v>20000</v>
      </c>
      <c r="T1532" s="4">
        <f t="shared" si="70"/>
        <v>3406</v>
      </c>
      <c r="U1532" s="4">
        <v>0</v>
      </c>
      <c r="V1532" s="4">
        <f t="shared" si="71"/>
        <v>3406</v>
      </c>
      <c r="X1532"/>
    </row>
    <row r="1533" spans="1:24" ht="15">
      <c r="A1533">
        <v>7063</v>
      </c>
      <c r="B1533">
        <v>1989</v>
      </c>
      <c r="C1533">
        <v>1996</v>
      </c>
      <c r="D1533">
        <v>2001</v>
      </c>
      <c r="E1533" s="4">
        <v>100000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170522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f t="shared" si="69"/>
        <v>100000</v>
      </c>
      <c r="T1533" s="4">
        <f t="shared" si="70"/>
        <v>170522</v>
      </c>
      <c r="U1533" s="4">
        <v>0</v>
      </c>
      <c r="V1533" s="4">
        <f t="shared" si="71"/>
        <v>170522</v>
      </c>
      <c r="X1533"/>
    </row>
    <row r="1534" spans="1:24" ht="15">
      <c r="A1534">
        <v>7083</v>
      </c>
      <c r="B1534">
        <v>1982</v>
      </c>
      <c r="C1534">
        <v>2000</v>
      </c>
      <c r="D1534">
        <v>2005</v>
      </c>
      <c r="E1534" s="4">
        <v>125000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84764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f t="shared" si="69"/>
        <v>125000</v>
      </c>
      <c r="T1534" s="4">
        <f t="shared" si="70"/>
        <v>84764</v>
      </c>
      <c r="U1534" s="4">
        <v>0</v>
      </c>
      <c r="V1534" s="4">
        <f t="shared" si="71"/>
        <v>84764</v>
      </c>
      <c r="X1534"/>
    </row>
    <row r="1535" spans="1:24" ht="15">
      <c r="A1535">
        <v>7152</v>
      </c>
      <c r="B1535">
        <v>1989</v>
      </c>
      <c r="C1535">
        <v>2000</v>
      </c>
      <c r="D1535">
        <v>2008</v>
      </c>
      <c r="E1535" s="4">
        <v>200000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37665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f t="shared" si="69"/>
        <v>200000</v>
      </c>
      <c r="T1535" s="4">
        <f t="shared" si="70"/>
        <v>37665</v>
      </c>
      <c r="U1535" s="4">
        <v>0</v>
      </c>
      <c r="V1535" s="4">
        <f t="shared" si="71"/>
        <v>37665</v>
      </c>
      <c r="X1535"/>
    </row>
    <row r="1536" spans="1:24" ht="15">
      <c r="A1536">
        <v>7164</v>
      </c>
      <c r="B1536">
        <v>1982</v>
      </c>
      <c r="C1536">
        <v>2002</v>
      </c>
      <c r="D1536">
        <v>2004</v>
      </c>
      <c r="E1536" s="4">
        <v>520000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42031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f t="shared" si="69"/>
        <v>520000</v>
      </c>
      <c r="T1536" s="4">
        <f t="shared" si="70"/>
        <v>42031</v>
      </c>
      <c r="U1536" s="4">
        <v>0</v>
      </c>
      <c r="V1536" s="4">
        <f t="shared" si="71"/>
        <v>42031</v>
      </c>
      <c r="X1536"/>
    </row>
    <row r="1537" spans="1:24" ht="15">
      <c r="A1537">
        <v>7165</v>
      </c>
      <c r="B1537">
        <v>1989</v>
      </c>
      <c r="C1537">
        <v>1991</v>
      </c>
      <c r="D1537">
        <v>1996</v>
      </c>
      <c r="E1537" s="4">
        <v>47500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44933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f t="shared" si="69"/>
        <v>47500</v>
      </c>
      <c r="T1537" s="4">
        <f t="shared" si="70"/>
        <v>44933</v>
      </c>
      <c r="U1537" s="4">
        <v>0</v>
      </c>
      <c r="V1537" s="4">
        <f t="shared" si="71"/>
        <v>44933</v>
      </c>
      <c r="X1537"/>
    </row>
    <row r="1538" spans="1:24" ht="15">
      <c r="A1538">
        <v>7188</v>
      </c>
      <c r="B1538">
        <v>1989</v>
      </c>
      <c r="C1538">
        <v>1991</v>
      </c>
      <c r="D1538">
        <v>1996</v>
      </c>
      <c r="E1538" s="4">
        <v>72500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23256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f aca="true" t="shared" si="72" ref="S1538:S1601">SUM(E1538:K1538)</f>
        <v>72500</v>
      </c>
      <c r="T1538" s="4">
        <f aca="true" t="shared" si="73" ref="T1538:T1601">SUM(L1538:R1538)</f>
        <v>23256</v>
      </c>
      <c r="U1538" s="4">
        <v>0</v>
      </c>
      <c r="V1538" s="4">
        <f t="shared" si="71"/>
        <v>23256</v>
      </c>
      <c r="X1538"/>
    </row>
    <row r="1539" spans="1:24" ht="15">
      <c r="A1539">
        <v>7216</v>
      </c>
      <c r="B1539">
        <v>1982</v>
      </c>
      <c r="C1539">
        <v>1996</v>
      </c>
      <c r="D1539">
        <v>1996</v>
      </c>
      <c r="E1539" s="4">
        <v>550000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61886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f t="shared" si="72"/>
        <v>550000</v>
      </c>
      <c r="T1539" s="4">
        <f t="shared" si="73"/>
        <v>61886</v>
      </c>
      <c r="U1539" s="4">
        <v>0</v>
      </c>
      <c r="V1539" s="4">
        <f aca="true" t="shared" si="74" ref="V1539:V1602">U1539+T1539</f>
        <v>61886</v>
      </c>
      <c r="X1539"/>
    </row>
    <row r="1540" spans="1:24" ht="15">
      <c r="A1540">
        <v>7223</v>
      </c>
      <c r="B1540">
        <v>1982</v>
      </c>
      <c r="C1540">
        <v>1995</v>
      </c>
      <c r="D1540">
        <v>1997</v>
      </c>
      <c r="E1540" s="4">
        <v>1000000</v>
      </c>
      <c r="F1540" s="4">
        <v>0</v>
      </c>
      <c r="G1540" s="4">
        <v>0</v>
      </c>
      <c r="H1540" s="4">
        <v>0</v>
      </c>
      <c r="I1540" s="4">
        <v>0</v>
      </c>
      <c r="J1540" s="4">
        <v>200000</v>
      </c>
      <c r="K1540" s="4">
        <v>0</v>
      </c>
      <c r="L1540" s="4">
        <v>36541</v>
      </c>
      <c r="M1540" s="4">
        <v>0</v>
      </c>
      <c r="N1540" s="4">
        <v>0</v>
      </c>
      <c r="O1540" s="4">
        <v>0</v>
      </c>
      <c r="P1540" s="4">
        <v>0</v>
      </c>
      <c r="Q1540" s="4">
        <v>36541</v>
      </c>
      <c r="R1540" s="4">
        <v>0</v>
      </c>
      <c r="S1540" s="4">
        <f t="shared" si="72"/>
        <v>1200000</v>
      </c>
      <c r="T1540" s="4">
        <f t="shared" si="73"/>
        <v>73082</v>
      </c>
      <c r="U1540" s="4">
        <v>0</v>
      </c>
      <c r="V1540" s="4">
        <f t="shared" si="74"/>
        <v>73082</v>
      </c>
      <c r="X1540"/>
    </row>
    <row r="1541" spans="1:24" ht="15">
      <c r="A1541">
        <v>7237</v>
      </c>
      <c r="B1541">
        <v>1989</v>
      </c>
      <c r="C1541">
        <v>1991</v>
      </c>
      <c r="D1541">
        <v>1996</v>
      </c>
      <c r="E1541" s="4">
        <v>490000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68149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f t="shared" si="72"/>
        <v>490000</v>
      </c>
      <c r="T1541" s="4">
        <f t="shared" si="73"/>
        <v>68149</v>
      </c>
      <c r="U1541" s="4">
        <v>0</v>
      </c>
      <c r="V1541" s="4">
        <f t="shared" si="74"/>
        <v>68149</v>
      </c>
      <c r="X1541"/>
    </row>
    <row r="1542" spans="1:24" ht="15">
      <c r="A1542">
        <v>7259</v>
      </c>
      <c r="B1542">
        <v>1989</v>
      </c>
      <c r="C1542">
        <v>1991</v>
      </c>
      <c r="D1542">
        <v>1997</v>
      </c>
      <c r="E1542" s="4">
        <v>40000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64346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f t="shared" si="72"/>
        <v>40000</v>
      </c>
      <c r="T1542" s="4">
        <f t="shared" si="73"/>
        <v>64346</v>
      </c>
      <c r="U1542" s="4">
        <v>0</v>
      </c>
      <c r="V1542" s="4">
        <f t="shared" si="74"/>
        <v>64346</v>
      </c>
      <c r="X1542"/>
    </row>
    <row r="1543" spans="1:24" ht="15">
      <c r="A1543">
        <v>7274</v>
      </c>
      <c r="B1543">
        <v>1991</v>
      </c>
      <c r="C1543">
        <v>1996</v>
      </c>
      <c r="D1543">
        <v>1998</v>
      </c>
      <c r="E1543" s="4">
        <v>20000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90090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f t="shared" si="72"/>
        <v>20000</v>
      </c>
      <c r="T1543" s="4">
        <f t="shared" si="73"/>
        <v>90090</v>
      </c>
      <c r="U1543" s="4">
        <v>0</v>
      </c>
      <c r="V1543" s="4">
        <f t="shared" si="74"/>
        <v>90090</v>
      </c>
      <c r="X1543"/>
    </row>
    <row r="1544" spans="1:24" ht="15">
      <c r="A1544">
        <v>7275</v>
      </c>
      <c r="B1544">
        <v>1989</v>
      </c>
      <c r="C1544">
        <v>1994</v>
      </c>
      <c r="D1544">
        <v>1998</v>
      </c>
      <c r="E1544" s="4">
        <v>40000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83443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f t="shared" si="72"/>
        <v>40000</v>
      </c>
      <c r="T1544" s="4">
        <f t="shared" si="73"/>
        <v>83443</v>
      </c>
      <c r="U1544" s="4">
        <v>0</v>
      </c>
      <c r="V1544" s="4">
        <f t="shared" si="74"/>
        <v>83443</v>
      </c>
      <c r="X1544"/>
    </row>
    <row r="1545" spans="1:24" ht="15">
      <c r="A1545">
        <v>7280</v>
      </c>
      <c r="B1545">
        <v>1989</v>
      </c>
      <c r="C1545">
        <v>1999</v>
      </c>
      <c r="D1545">
        <v>2007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625000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129158</v>
      </c>
      <c r="R1545" s="4">
        <v>0</v>
      </c>
      <c r="S1545" s="4">
        <f t="shared" si="72"/>
        <v>625000</v>
      </c>
      <c r="T1545" s="4">
        <f t="shared" si="73"/>
        <v>129158</v>
      </c>
      <c r="U1545" s="4">
        <v>116462</v>
      </c>
      <c r="V1545" s="4">
        <f t="shared" si="74"/>
        <v>245620</v>
      </c>
      <c r="X1545"/>
    </row>
    <row r="1546" spans="1:24" ht="15">
      <c r="A1546">
        <v>7285</v>
      </c>
      <c r="B1546">
        <v>1989</v>
      </c>
      <c r="C1546">
        <v>1990</v>
      </c>
      <c r="D1546">
        <v>1996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126303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23357</v>
      </c>
      <c r="R1546" s="4">
        <v>0</v>
      </c>
      <c r="S1546" s="4">
        <f t="shared" si="72"/>
        <v>126303</v>
      </c>
      <c r="T1546" s="4">
        <f t="shared" si="73"/>
        <v>23357</v>
      </c>
      <c r="U1546" s="4">
        <v>0</v>
      </c>
      <c r="V1546" s="4">
        <f t="shared" si="74"/>
        <v>23357</v>
      </c>
      <c r="X1546"/>
    </row>
    <row r="1547" spans="1:24" ht="15">
      <c r="A1547">
        <v>7288</v>
      </c>
      <c r="B1547">
        <v>1989</v>
      </c>
      <c r="C1547">
        <v>1995</v>
      </c>
      <c r="D1547">
        <v>1998</v>
      </c>
      <c r="E1547" s="4">
        <v>500000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29142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f t="shared" si="72"/>
        <v>500000</v>
      </c>
      <c r="T1547" s="4">
        <f t="shared" si="73"/>
        <v>29142</v>
      </c>
      <c r="U1547" s="4">
        <v>0</v>
      </c>
      <c r="V1547" s="4">
        <f t="shared" si="74"/>
        <v>29142</v>
      </c>
      <c r="X1547"/>
    </row>
    <row r="1548" spans="1:24" ht="15">
      <c r="A1548">
        <v>7334</v>
      </c>
      <c r="B1548">
        <v>1990</v>
      </c>
      <c r="C1548">
        <v>1992</v>
      </c>
      <c r="D1548">
        <v>1998</v>
      </c>
      <c r="E1548" s="4">
        <v>55000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67585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f t="shared" si="72"/>
        <v>55000</v>
      </c>
      <c r="T1548" s="4">
        <f t="shared" si="73"/>
        <v>67585</v>
      </c>
      <c r="U1548" s="4">
        <v>20797</v>
      </c>
      <c r="V1548" s="4">
        <f t="shared" si="74"/>
        <v>88382</v>
      </c>
      <c r="X1548"/>
    </row>
    <row r="1549" spans="1:24" ht="15">
      <c r="A1549">
        <v>7335</v>
      </c>
      <c r="B1549">
        <v>1990</v>
      </c>
      <c r="C1549">
        <v>1992</v>
      </c>
      <c r="D1549">
        <v>1998</v>
      </c>
      <c r="E1549" s="4">
        <v>45000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73950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f t="shared" si="72"/>
        <v>45000</v>
      </c>
      <c r="T1549" s="4">
        <f t="shared" si="73"/>
        <v>73950</v>
      </c>
      <c r="U1549" s="4">
        <v>0</v>
      </c>
      <c r="V1549" s="4">
        <f t="shared" si="74"/>
        <v>73950</v>
      </c>
      <c r="X1549"/>
    </row>
    <row r="1550" spans="1:24" ht="15">
      <c r="A1550">
        <v>7339</v>
      </c>
      <c r="B1550">
        <v>1990</v>
      </c>
      <c r="C1550">
        <v>1992</v>
      </c>
      <c r="D1550">
        <v>1996</v>
      </c>
      <c r="E1550" s="4">
        <v>150000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72151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f t="shared" si="72"/>
        <v>150000</v>
      </c>
      <c r="T1550" s="4">
        <f t="shared" si="73"/>
        <v>72151</v>
      </c>
      <c r="U1550" s="4">
        <v>0</v>
      </c>
      <c r="V1550" s="4">
        <f t="shared" si="74"/>
        <v>72151</v>
      </c>
      <c r="X1550"/>
    </row>
    <row r="1551" spans="1:24" ht="15">
      <c r="A1551">
        <v>7373</v>
      </c>
      <c r="B1551">
        <v>1990</v>
      </c>
      <c r="C1551">
        <v>1992</v>
      </c>
      <c r="D1551">
        <v>1997</v>
      </c>
      <c r="E1551" s="4">
        <v>136250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39307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f t="shared" si="72"/>
        <v>136250</v>
      </c>
      <c r="T1551" s="4">
        <f t="shared" si="73"/>
        <v>39307</v>
      </c>
      <c r="U1551" s="4">
        <v>0</v>
      </c>
      <c r="V1551" s="4">
        <f t="shared" si="74"/>
        <v>39307</v>
      </c>
      <c r="X1551"/>
    </row>
    <row r="1552" spans="1:24" ht="15">
      <c r="A1552">
        <v>7394</v>
      </c>
      <c r="B1552">
        <v>1990</v>
      </c>
      <c r="C1552">
        <v>1990</v>
      </c>
      <c r="D1552">
        <v>1997</v>
      </c>
      <c r="E1552" s="4">
        <v>21500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3368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f t="shared" si="72"/>
        <v>21500</v>
      </c>
      <c r="T1552" s="4">
        <f t="shared" si="73"/>
        <v>3368</v>
      </c>
      <c r="U1552" s="4">
        <v>0</v>
      </c>
      <c r="V1552" s="4">
        <f t="shared" si="74"/>
        <v>3368</v>
      </c>
      <c r="X1552"/>
    </row>
    <row r="1553" spans="1:24" ht="15">
      <c r="A1553">
        <v>7405</v>
      </c>
      <c r="B1553">
        <v>1990</v>
      </c>
      <c r="C1553">
        <v>1992</v>
      </c>
      <c r="D1553">
        <v>1999</v>
      </c>
      <c r="E1553" s="4">
        <v>50000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41921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f t="shared" si="72"/>
        <v>50000</v>
      </c>
      <c r="T1553" s="4">
        <f t="shared" si="73"/>
        <v>41921</v>
      </c>
      <c r="U1553" s="4">
        <v>0</v>
      </c>
      <c r="V1553" s="4">
        <f t="shared" si="74"/>
        <v>41921</v>
      </c>
      <c r="X1553"/>
    </row>
    <row r="1554" spans="1:24" ht="15">
      <c r="A1554">
        <v>7409</v>
      </c>
      <c r="B1554">
        <v>1990</v>
      </c>
      <c r="C1554">
        <v>1999</v>
      </c>
      <c r="D1554">
        <v>2001</v>
      </c>
      <c r="E1554" s="4">
        <v>100000</v>
      </c>
      <c r="F1554" s="4">
        <v>0</v>
      </c>
      <c r="G1554" s="4">
        <v>0</v>
      </c>
      <c r="H1554" s="4">
        <v>0</v>
      </c>
      <c r="I1554" s="4">
        <v>0</v>
      </c>
      <c r="J1554" s="4">
        <v>100000</v>
      </c>
      <c r="K1554" s="4">
        <v>0</v>
      </c>
      <c r="L1554" s="4">
        <v>9710</v>
      </c>
      <c r="M1554" s="4">
        <v>0</v>
      </c>
      <c r="N1554" s="4">
        <v>0</v>
      </c>
      <c r="O1554" s="4">
        <v>0</v>
      </c>
      <c r="P1554" s="4">
        <v>0</v>
      </c>
      <c r="Q1554" s="4">
        <v>9710</v>
      </c>
      <c r="R1554" s="4">
        <v>0</v>
      </c>
      <c r="S1554" s="4">
        <f t="shared" si="72"/>
        <v>200000</v>
      </c>
      <c r="T1554" s="4">
        <f t="shared" si="73"/>
        <v>19420</v>
      </c>
      <c r="U1554" s="4">
        <v>0</v>
      </c>
      <c r="V1554" s="4">
        <f t="shared" si="74"/>
        <v>19420</v>
      </c>
      <c r="X1554"/>
    </row>
    <row r="1555" spans="1:24" ht="15">
      <c r="A1555">
        <v>7452</v>
      </c>
      <c r="B1555">
        <v>1990</v>
      </c>
      <c r="C1555">
        <v>1995</v>
      </c>
      <c r="D1555">
        <v>1998</v>
      </c>
      <c r="E1555" s="4">
        <v>200000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48539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f t="shared" si="72"/>
        <v>200000</v>
      </c>
      <c r="T1555" s="4">
        <f t="shared" si="73"/>
        <v>48539</v>
      </c>
      <c r="U1555" s="4">
        <v>0</v>
      </c>
      <c r="V1555" s="4">
        <f t="shared" si="74"/>
        <v>48539</v>
      </c>
      <c r="X1555"/>
    </row>
    <row r="1556" spans="1:24" ht="15">
      <c r="A1556">
        <v>7457</v>
      </c>
      <c r="B1556">
        <v>1982</v>
      </c>
      <c r="C1556">
        <v>1993</v>
      </c>
      <c r="D1556">
        <v>1996</v>
      </c>
      <c r="E1556" s="4">
        <v>197072</v>
      </c>
      <c r="F1556" s="4">
        <v>0</v>
      </c>
      <c r="G1556" s="4">
        <v>0</v>
      </c>
      <c r="H1556" s="4">
        <v>0</v>
      </c>
      <c r="I1556" s="4">
        <v>0</v>
      </c>
      <c r="J1556" s="4">
        <v>200000</v>
      </c>
      <c r="K1556" s="4">
        <v>0</v>
      </c>
      <c r="L1556" s="4">
        <v>7551</v>
      </c>
      <c r="M1556" s="4">
        <v>0</v>
      </c>
      <c r="N1556" s="4">
        <v>0</v>
      </c>
      <c r="O1556" s="4">
        <v>0</v>
      </c>
      <c r="P1556" s="4">
        <v>0</v>
      </c>
      <c r="Q1556" s="4">
        <v>7551</v>
      </c>
      <c r="R1556" s="4">
        <v>0</v>
      </c>
      <c r="S1556" s="4">
        <f t="shared" si="72"/>
        <v>397072</v>
      </c>
      <c r="T1556" s="4">
        <f t="shared" si="73"/>
        <v>15102</v>
      </c>
      <c r="U1556" s="4">
        <v>7551</v>
      </c>
      <c r="V1556" s="4">
        <f t="shared" si="74"/>
        <v>22653</v>
      </c>
      <c r="X1556"/>
    </row>
    <row r="1557" spans="1:24" ht="15">
      <c r="A1557">
        <v>7468</v>
      </c>
      <c r="B1557">
        <v>1990</v>
      </c>
      <c r="C1557">
        <v>1993</v>
      </c>
      <c r="D1557">
        <v>1996</v>
      </c>
      <c r="E1557" s="4">
        <v>50000</v>
      </c>
      <c r="F1557" s="4">
        <v>0</v>
      </c>
      <c r="G1557" s="4">
        <v>0</v>
      </c>
      <c r="H1557" s="4">
        <v>0</v>
      </c>
      <c r="I1557" s="4">
        <v>0</v>
      </c>
      <c r="J1557" s="4">
        <v>100000</v>
      </c>
      <c r="K1557" s="4">
        <v>0</v>
      </c>
      <c r="L1557" s="4">
        <v>10160</v>
      </c>
      <c r="M1557" s="4">
        <v>0</v>
      </c>
      <c r="N1557" s="4">
        <v>0</v>
      </c>
      <c r="O1557" s="4">
        <v>0</v>
      </c>
      <c r="P1557" s="4">
        <v>0</v>
      </c>
      <c r="Q1557" s="4">
        <v>9445</v>
      </c>
      <c r="R1557" s="4">
        <v>0</v>
      </c>
      <c r="S1557" s="4">
        <f t="shared" si="72"/>
        <v>150000</v>
      </c>
      <c r="T1557" s="4">
        <f t="shared" si="73"/>
        <v>19605</v>
      </c>
      <c r="U1557" s="4">
        <v>1430</v>
      </c>
      <c r="V1557" s="4">
        <f t="shared" si="74"/>
        <v>21035</v>
      </c>
      <c r="X1557"/>
    </row>
    <row r="1558" spans="1:24" ht="15">
      <c r="A1558">
        <v>7469</v>
      </c>
      <c r="B1558">
        <v>1990</v>
      </c>
      <c r="C1558">
        <v>1993</v>
      </c>
      <c r="D1558">
        <v>1996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150000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f t="shared" si="72"/>
        <v>150000</v>
      </c>
      <c r="T1558" s="4">
        <f t="shared" si="73"/>
        <v>0</v>
      </c>
      <c r="U1558" s="4">
        <v>20019</v>
      </c>
      <c r="V1558" s="4">
        <f t="shared" si="74"/>
        <v>20019</v>
      </c>
      <c r="X1558"/>
    </row>
    <row r="1559" spans="1:24" ht="15">
      <c r="A1559">
        <v>7479</v>
      </c>
      <c r="B1559">
        <v>1990</v>
      </c>
      <c r="C1559">
        <v>1993</v>
      </c>
      <c r="D1559">
        <v>1996</v>
      </c>
      <c r="E1559" s="4">
        <v>400000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18126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f t="shared" si="72"/>
        <v>400000</v>
      </c>
      <c r="T1559" s="4">
        <f t="shared" si="73"/>
        <v>18126</v>
      </c>
      <c r="U1559" s="4">
        <v>0</v>
      </c>
      <c r="V1559" s="4">
        <f t="shared" si="74"/>
        <v>18126</v>
      </c>
      <c r="X1559"/>
    </row>
    <row r="1560" spans="1:24" ht="15">
      <c r="A1560">
        <v>7487</v>
      </c>
      <c r="B1560">
        <v>1990</v>
      </c>
      <c r="C1560">
        <v>1993</v>
      </c>
      <c r="D1560">
        <v>1997</v>
      </c>
      <c r="E1560" s="4">
        <v>525000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273307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f t="shared" si="72"/>
        <v>525000</v>
      </c>
      <c r="T1560" s="4">
        <f t="shared" si="73"/>
        <v>273307</v>
      </c>
      <c r="U1560" s="4">
        <v>0</v>
      </c>
      <c r="V1560" s="4">
        <f t="shared" si="74"/>
        <v>273307</v>
      </c>
      <c r="X1560"/>
    </row>
    <row r="1561" spans="1:24" ht="15">
      <c r="A1561">
        <v>7515</v>
      </c>
      <c r="B1561">
        <v>1982</v>
      </c>
      <c r="C1561">
        <v>2002</v>
      </c>
      <c r="D1561">
        <v>2004</v>
      </c>
      <c r="E1561" s="4">
        <v>185000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67829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f t="shared" si="72"/>
        <v>185000</v>
      </c>
      <c r="T1561" s="4">
        <f t="shared" si="73"/>
        <v>67829</v>
      </c>
      <c r="U1561" s="4">
        <v>0</v>
      </c>
      <c r="V1561" s="4">
        <f t="shared" si="74"/>
        <v>67829</v>
      </c>
      <c r="X1561"/>
    </row>
    <row r="1562" spans="1:24" ht="15">
      <c r="A1562">
        <v>7531</v>
      </c>
      <c r="B1562">
        <v>1982</v>
      </c>
      <c r="C1562">
        <v>1998</v>
      </c>
      <c r="D1562">
        <v>2001</v>
      </c>
      <c r="E1562" s="4">
        <v>300000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19515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f t="shared" si="72"/>
        <v>300000</v>
      </c>
      <c r="T1562" s="4">
        <f t="shared" si="73"/>
        <v>19515</v>
      </c>
      <c r="U1562" s="4">
        <v>0</v>
      </c>
      <c r="V1562" s="4">
        <f t="shared" si="74"/>
        <v>19515</v>
      </c>
      <c r="X1562"/>
    </row>
    <row r="1563" spans="1:24" ht="15">
      <c r="A1563">
        <v>7540</v>
      </c>
      <c r="B1563">
        <v>1990</v>
      </c>
      <c r="C1563">
        <v>1992</v>
      </c>
      <c r="D1563">
        <v>1996</v>
      </c>
      <c r="E1563" s="4">
        <v>600000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44693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f t="shared" si="72"/>
        <v>600000</v>
      </c>
      <c r="T1563" s="4">
        <f t="shared" si="73"/>
        <v>44693</v>
      </c>
      <c r="U1563" s="4">
        <v>0</v>
      </c>
      <c r="V1563" s="4">
        <f t="shared" si="74"/>
        <v>44693</v>
      </c>
      <c r="X1563"/>
    </row>
    <row r="1564" spans="1:24" ht="15">
      <c r="A1564">
        <v>7542</v>
      </c>
      <c r="B1564">
        <v>1983</v>
      </c>
      <c r="C1564">
        <v>2002</v>
      </c>
      <c r="D1564">
        <v>2005</v>
      </c>
      <c r="E1564" s="4">
        <v>730000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37994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f t="shared" si="72"/>
        <v>730000</v>
      </c>
      <c r="T1564" s="4">
        <f t="shared" si="73"/>
        <v>37994</v>
      </c>
      <c r="U1564" s="4">
        <v>0</v>
      </c>
      <c r="V1564" s="4">
        <f t="shared" si="74"/>
        <v>37994</v>
      </c>
      <c r="X1564"/>
    </row>
    <row r="1565" spans="1:24" ht="15">
      <c r="A1565">
        <v>7545</v>
      </c>
      <c r="B1565">
        <v>1983</v>
      </c>
      <c r="C1565">
        <v>2003</v>
      </c>
      <c r="D1565">
        <v>2005</v>
      </c>
      <c r="E1565" s="4">
        <v>107500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f t="shared" si="72"/>
        <v>107500</v>
      </c>
      <c r="T1565" s="4">
        <f t="shared" si="73"/>
        <v>0</v>
      </c>
      <c r="U1565" s="4">
        <v>43952</v>
      </c>
      <c r="V1565" s="4">
        <f t="shared" si="74"/>
        <v>43952</v>
      </c>
      <c r="X1565"/>
    </row>
    <row r="1566" spans="1:24" ht="15">
      <c r="A1566">
        <v>7576</v>
      </c>
      <c r="B1566">
        <v>1990</v>
      </c>
      <c r="C1566">
        <v>1993</v>
      </c>
      <c r="D1566">
        <v>1997</v>
      </c>
      <c r="E1566" s="4">
        <v>100000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30081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f t="shared" si="72"/>
        <v>100000</v>
      </c>
      <c r="T1566" s="4">
        <f t="shared" si="73"/>
        <v>30081</v>
      </c>
      <c r="U1566" s="4">
        <v>0</v>
      </c>
      <c r="V1566" s="4">
        <f t="shared" si="74"/>
        <v>30081</v>
      </c>
      <c r="X1566"/>
    </row>
    <row r="1567" spans="1:24" ht="15">
      <c r="A1567">
        <v>7601</v>
      </c>
      <c r="B1567">
        <v>1983</v>
      </c>
      <c r="C1567">
        <v>1999</v>
      </c>
      <c r="D1567">
        <v>2003</v>
      </c>
      <c r="E1567" s="4">
        <v>435902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104876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f t="shared" si="72"/>
        <v>435902</v>
      </c>
      <c r="T1567" s="4">
        <f t="shared" si="73"/>
        <v>104876</v>
      </c>
      <c r="U1567" s="4">
        <v>0</v>
      </c>
      <c r="V1567" s="4">
        <f t="shared" si="74"/>
        <v>104876</v>
      </c>
      <c r="X1567"/>
    </row>
    <row r="1568" spans="1:24" ht="15">
      <c r="A1568">
        <v>7628</v>
      </c>
      <c r="B1568">
        <v>1990</v>
      </c>
      <c r="C1568">
        <v>1993</v>
      </c>
      <c r="D1568">
        <v>1999</v>
      </c>
      <c r="E1568" s="4">
        <v>343124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74984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f t="shared" si="72"/>
        <v>343124</v>
      </c>
      <c r="T1568" s="4">
        <f t="shared" si="73"/>
        <v>74984</v>
      </c>
      <c r="U1568" s="4">
        <v>0</v>
      </c>
      <c r="V1568" s="4">
        <f t="shared" si="74"/>
        <v>74984</v>
      </c>
      <c r="X1568"/>
    </row>
    <row r="1569" spans="1:24" ht="15">
      <c r="A1569">
        <v>7629</v>
      </c>
      <c r="B1569">
        <v>1990</v>
      </c>
      <c r="C1569">
        <v>1994</v>
      </c>
      <c r="D1569">
        <v>1998</v>
      </c>
      <c r="E1569" s="4">
        <v>350000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63928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f t="shared" si="72"/>
        <v>350000</v>
      </c>
      <c r="T1569" s="4">
        <f t="shared" si="73"/>
        <v>63928</v>
      </c>
      <c r="U1569" s="4">
        <v>0</v>
      </c>
      <c r="V1569" s="4">
        <f t="shared" si="74"/>
        <v>63928</v>
      </c>
      <c r="X1569"/>
    </row>
    <row r="1570" spans="1:24" ht="15">
      <c r="A1570">
        <v>7641</v>
      </c>
      <c r="B1570">
        <v>1990</v>
      </c>
      <c r="C1570">
        <v>2001</v>
      </c>
      <c r="D1570">
        <v>2006</v>
      </c>
      <c r="E1570" s="4">
        <v>200000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173409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f t="shared" si="72"/>
        <v>200000</v>
      </c>
      <c r="T1570" s="4">
        <f t="shared" si="73"/>
        <v>173409</v>
      </c>
      <c r="U1570" s="4">
        <v>0</v>
      </c>
      <c r="V1570" s="4">
        <f t="shared" si="74"/>
        <v>173409</v>
      </c>
      <c r="X1570"/>
    </row>
    <row r="1571" spans="1:24" ht="15">
      <c r="A1571">
        <v>7652</v>
      </c>
      <c r="B1571">
        <v>1990</v>
      </c>
      <c r="C1571">
        <v>1991</v>
      </c>
      <c r="D1571">
        <v>1996</v>
      </c>
      <c r="E1571" s="4">
        <v>100000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19657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f t="shared" si="72"/>
        <v>100000</v>
      </c>
      <c r="T1571" s="4">
        <f t="shared" si="73"/>
        <v>19657</v>
      </c>
      <c r="U1571" s="4">
        <v>0</v>
      </c>
      <c r="V1571" s="4">
        <f t="shared" si="74"/>
        <v>19657</v>
      </c>
      <c r="X1571"/>
    </row>
    <row r="1572" spans="1:24" ht="15">
      <c r="A1572">
        <v>7665</v>
      </c>
      <c r="B1572">
        <v>1990</v>
      </c>
      <c r="C1572">
        <v>1991</v>
      </c>
      <c r="D1572">
        <v>1996</v>
      </c>
      <c r="E1572" s="4">
        <v>25000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13915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f t="shared" si="72"/>
        <v>25000</v>
      </c>
      <c r="T1572" s="4">
        <f t="shared" si="73"/>
        <v>13915</v>
      </c>
      <c r="U1572" s="4">
        <v>0</v>
      </c>
      <c r="V1572" s="4">
        <f t="shared" si="74"/>
        <v>13915</v>
      </c>
      <c r="X1572"/>
    </row>
    <row r="1573" spans="1:24" ht="15">
      <c r="A1573">
        <v>7703</v>
      </c>
      <c r="B1573">
        <v>1990</v>
      </c>
      <c r="C1573">
        <v>1991</v>
      </c>
      <c r="D1573">
        <v>1998</v>
      </c>
      <c r="E1573" s="4">
        <v>50500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121366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f t="shared" si="72"/>
        <v>50500</v>
      </c>
      <c r="T1573" s="4">
        <f t="shared" si="73"/>
        <v>121366</v>
      </c>
      <c r="U1573" s="4">
        <v>0</v>
      </c>
      <c r="V1573" s="4">
        <f t="shared" si="74"/>
        <v>121366</v>
      </c>
      <c r="X1573"/>
    </row>
    <row r="1574" spans="1:24" ht="15">
      <c r="A1574">
        <v>7712</v>
      </c>
      <c r="B1574">
        <v>1990</v>
      </c>
      <c r="C1574">
        <v>1992</v>
      </c>
      <c r="D1574">
        <v>1996</v>
      </c>
      <c r="E1574" s="4">
        <v>22317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39208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f t="shared" si="72"/>
        <v>22317</v>
      </c>
      <c r="T1574" s="4">
        <f t="shared" si="73"/>
        <v>39208</v>
      </c>
      <c r="U1574" s="4">
        <v>0</v>
      </c>
      <c r="V1574" s="4">
        <f t="shared" si="74"/>
        <v>39208</v>
      </c>
      <c r="X1574"/>
    </row>
    <row r="1575" spans="1:24" ht="15">
      <c r="A1575">
        <v>7724</v>
      </c>
      <c r="B1575">
        <v>1990</v>
      </c>
      <c r="C1575">
        <v>1992</v>
      </c>
      <c r="D1575">
        <v>1996</v>
      </c>
      <c r="E1575" s="4">
        <v>22500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18491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f t="shared" si="72"/>
        <v>22500</v>
      </c>
      <c r="T1575" s="4">
        <f t="shared" si="73"/>
        <v>18491</v>
      </c>
      <c r="U1575" s="4">
        <v>0</v>
      </c>
      <c r="V1575" s="4">
        <f t="shared" si="74"/>
        <v>18491</v>
      </c>
      <c r="X1575"/>
    </row>
    <row r="1576" spans="1:24" ht="15">
      <c r="A1576">
        <v>7737</v>
      </c>
      <c r="B1576">
        <v>1990</v>
      </c>
      <c r="C1576">
        <v>1995</v>
      </c>
      <c r="D1576">
        <v>1997</v>
      </c>
      <c r="E1576" s="4">
        <v>700000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85893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f t="shared" si="72"/>
        <v>700000</v>
      </c>
      <c r="T1576" s="4">
        <f t="shared" si="73"/>
        <v>85893</v>
      </c>
      <c r="U1576" s="4">
        <v>0</v>
      </c>
      <c r="V1576" s="4">
        <f t="shared" si="74"/>
        <v>85893</v>
      </c>
      <c r="X1576"/>
    </row>
    <row r="1577" spans="1:24" ht="15">
      <c r="A1577">
        <v>7760</v>
      </c>
      <c r="B1577">
        <v>1990</v>
      </c>
      <c r="C1577">
        <v>1993</v>
      </c>
      <c r="D1577">
        <v>1997</v>
      </c>
      <c r="E1577" s="4">
        <v>75000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106110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f t="shared" si="72"/>
        <v>75000</v>
      </c>
      <c r="T1577" s="4">
        <f t="shared" si="73"/>
        <v>106110</v>
      </c>
      <c r="U1577" s="4">
        <v>0</v>
      </c>
      <c r="V1577" s="4">
        <f t="shared" si="74"/>
        <v>106110</v>
      </c>
      <c r="X1577"/>
    </row>
    <row r="1578" spans="1:24" ht="15">
      <c r="A1578">
        <v>7816</v>
      </c>
      <c r="B1578">
        <v>1991</v>
      </c>
      <c r="C1578">
        <v>1995</v>
      </c>
      <c r="D1578">
        <v>1996</v>
      </c>
      <c r="E1578" s="4">
        <v>200000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19899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f t="shared" si="72"/>
        <v>200000</v>
      </c>
      <c r="T1578" s="4">
        <f t="shared" si="73"/>
        <v>19899</v>
      </c>
      <c r="U1578" s="4">
        <v>0</v>
      </c>
      <c r="V1578" s="4">
        <f t="shared" si="74"/>
        <v>19899</v>
      </c>
      <c r="X1578"/>
    </row>
    <row r="1579" spans="1:24" ht="15">
      <c r="A1579">
        <v>7821</v>
      </c>
      <c r="B1579">
        <v>1991</v>
      </c>
      <c r="C1579">
        <v>1993</v>
      </c>
      <c r="D1579">
        <v>1997</v>
      </c>
      <c r="E1579" s="4">
        <v>50000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11059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f t="shared" si="72"/>
        <v>50000</v>
      </c>
      <c r="T1579" s="4">
        <f t="shared" si="73"/>
        <v>11059</v>
      </c>
      <c r="U1579" s="4">
        <v>0</v>
      </c>
      <c r="V1579" s="4">
        <f t="shared" si="74"/>
        <v>11059</v>
      </c>
      <c r="X1579"/>
    </row>
    <row r="1580" spans="1:24" ht="15">
      <c r="A1580">
        <v>7845</v>
      </c>
      <c r="B1580">
        <v>1991</v>
      </c>
      <c r="C1580">
        <v>1991</v>
      </c>
      <c r="D1580">
        <v>1997</v>
      </c>
      <c r="E1580" s="4">
        <v>75000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23480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f t="shared" si="72"/>
        <v>75000</v>
      </c>
      <c r="T1580" s="4">
        <f t="shared" si="73"/>
        <v>23480</v>
      </c>
      <c r="U1580" s="4">
        <v>0</v>
      </c>
      <c r="V1580" s="4">
        <f t="shared" si="74"/>
        <v>23480</v>
      </c>
      <c r="X1580"/>
    </row>
    <row r="1581" spans="1:24" ht="15">
      <c r="A1581">
        <v>7854</v>
      </c>
      <c r="B1581">
        <v>1990</v>
      </c>
      <c r="C1581">
        <v>1992</v>
      </c>
      <c r="D1581">
        <v>1999</v>
      </c>
      <c r="E1581" s="4">
        <v>10000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53961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f t="shared" si="72"/>
        <v>10000</v>
      </c>
      <c r="T1581" s="4">
        <f t="shared" si="73"/>
        <v>53961</v>
      </c>
      <c r="U1581" s="4">
        <v>0</v>
      </c>
      <c r="V1581" s="4">
        <f t="shared" si="74"/>
        <v>53961</v>
      </c>
      <c r="X1581"/>
    </row>
    <row r="1582" spans="1:24" ht="15">
      <c r="A1582">
        <v>7920</v>
      </c>
      <c r="B1582">
        <v>1991</v>
      </c>
      <c r="C1582">
        <v>1994</v>
      </c>
      <c r="D1582">
        <v>1997</v>
      </c>
      <c r="E1582" s="4">
        <v>12500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38502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f t="shared" si="72"/>
        <v>12500</v>
      </c>
      <c r="T1582" s="4">
        <f t="shared" si="73"/>
        <v>38502</v>
      </c>
      <c r="U1582" s="4">
        <v>12957</v>
      </c>
      <c r="V1582" s="4">
        <f t="shared" si="74"/>
        <v>51459</v>
      </c>
      <c r="X1582"/>
    </row>
    <row r="1583" spans="1:24" ht="15">
      <c r="A1583">
        <v>7939</v>
      </c>
      <c r="B1583">
        <v>1991</v>
      </c>
      <c r="C1583">
        <v>1991</v>
      </c>
      <c r="D1583">
        <v>1996</v>
      </c>
      <c r="E1583" s="4">
        <v>400000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34071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f t="shared" si="72"/>
        <v>400000</v>
      </c>
      <c r="T1583" s="4">
        <f t="shared" si="73"/>
        <v>34071</v>
      </c>
      <c r="U1583" s="4">
        <v>0</v>
      </c>
      <c r="V1583" s="4">
        <f t="shared" si="74"/>
        <v>34071</v>
      </c>
      <c r="X1583"/>
    </row>
    <row r="1584" spans="1:24" ht="15">
      <c r="A1584">
        <v>7947</v>
      </c>
      <c r="B1584">
        <v>1990</v>
      </c>
      <c r="C1584">
        <v>1993</v>
      </c>
      <c r="D1584">
        <v>1997</v>
      </c>
      <c r="E1584" s="4">
        <v>200000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109546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f t="shared" si="72"/>
        <v>200000</v>
      </c>
      <c r="T1584" s="4">
        <f t="shared" si="73"/>
        <v>109546</v>
      </c>
      <c r="U1584" s="4">
        <v>0</v>
      </c>
      <c r="V1584" s="4">
        <f t="shared" si="74"/>
        <v>109546</v>
      </c>
      <c r="X1584"/>
    </row>
    <row r="1585" spans="1:24" ht="15">
      <c r="A1585">
        <v>7963</v>
      </c>
      <c r="B1585">
        <v>1996</v>
      </c>
      <c r="C1585">
        <v>1998</v>
      </c>
      <c r="D1585">
        <v>2001</v>
      </c>
      <c r="E1585" s="4">
        <v>50000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16118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f t="shared" si="72"/>
        <v>50000</v>
      </c>
      <c r="T1585" s="4">
        <f t="shared" si="73"/>
        <v>16118</v>
      </c>
      <c r="U1585" s="4">
        <v>0</v>
      </c>
      <c r="V1585" s="4">
        <f t="shared" si="74"/>
        <v>16118</v>
      </c>
      <c r="X1585"/>
    </row>
    <row r="1586" spans="1:24" ht="15">
      <c r="A1586">
        <v>7964</v>
      </c>
      <c r="B1586">
        <v>1991</v>
      </c>
      <c r="C1586">
        <v>1997</v>
      </c>
      <c r="D1586">
        <v>2003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112500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10380</v>
      </c>
      <c r="R1586" s="4">
        <v>0</v>
      </c>
      <c r="S1586" s="4">
        <f t="shared" si="72"/>
        <v>112500</v>
      </c>
      <c r="T1586" s="4">
        <f t="shared" si="73"/>
        <v>10380</v>
      </c>
      <c r="U1586" s="4">
        <v>21554</v>
      </c>
      <c r="V1586" s="4">
        <f t="shared" si="74"/>
        <v>31934</v>
      </c>
      <c r="X1586"/>
    </row>
    <row r="1587" spans="1:24" ht="15">
      <c r="A1587">
        <v>7985</v>
      </c>
      <c r="B1587">
        <v>1991</v>
      </c>
      <c r="C1587">
        <v>1993</v>
      </c>
      <c r="D1587">
        <v>1996</v>
      </c>
      <c r="E1587" s="4">
        <v>1000000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85437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f t="shared" si="72"/>
        <v>1000000</v>
      </c>
      <c r="T1587" s="4">
        <f t="shared" si="73"/>
        <v>85437</v>
      </c>
      <c r="U1587" s="4">
        <v>0</v>
      </c>
      <c r="V1587" s="4">
        <f t="shared" si="74"/>
        <v>85437</v>
      </c>
      <c r="X1587"/>
    </row>
    <row r="1588" spans="1:24" ht="15">
      <c r="A1588">
        <v>8057</v>
      </c>
      <c r="B1588">
        <v>1991</v>
      </c>
      <c r="C1588">
        <v>1991</v>
      </c>
      <c r="D1588">
        <v>1997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200000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38779</v>
      </c>
      <c r="R1588" s="4">
        <v>0</v>
      </c>
      <c r="S1588" s="4">
        <f t="shared" si="72"/>
        <v>200000</v>
      </c>
      <c r="T1588" s="4">
        <f t="shared" si="73"/>
        <v>38779</v>
      </c>
      <c r="U1588" s="4">
        <v>12645</v>
      </c>
      <c r="V1588" s="4">
        <f t="shared" si="74"/>
        <v>51424</v>
      </c>
      <c r="X1588"/>
    </row>
    <row r="1589" spans="1:24" ht="15">
      <c r="A1589">
        <v>8070</v>
      </c>
      <c r="B1589">
        <v>1991</v>
      </c>
      <c r="C1589">
        <v>1998</v>
      </c>
      <c r="D1589">
        <v>2000</v>
      </c>
      <c r="E1589" s="4">
        <v>200000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4360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f t="shared" si="72"/>
        <v>200000</v>
      </c>
      <c r="T1589" s="4">
        <f t="shared" si="73"/>
        <v>4360</v>
      </c>
      <c r="U1589" s="4">
        <v>0</v>
      </c>
      <c r="V1589" s="4">
        <f t="shared" si="74"/>
        <v>4360</v>
      </c>
      <c r="X1589"/>
    </row>
    <row r="1590" spans="1:24" ht="15">
      <c r="A1590">
        <v>8094</v>
      </c>
      <c r="B1590">
        <v>1991</v>
      </c>
      <c r="C1590">
        <v>1993</v>
      </c>
      <c r="D1590">
        <v>1996</v>
      </c>
      <c r="E1590" s="4">
        <v>50000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42550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f t="shared" si="72"/>
        <v>50000</v>
      </c>
      <c r="T1590" s="4">
        <f t="shared" si="73"/>
        <v>42550</v>
      </c>
      <c r="U1590" s="4">
        <v>0</v>
      </c>
      <c r="V1590" s="4">
        <f t="shared" si="74"/>
        <v>42550</v>
      </c>
      <c r="X1590"/>
    </row>
    <row r="1591" spans="1:24" ht="15">
      <c r="A1591">
        <v>8114</v>
      </c>
      <c r="B1591">
        <v>1991</v>
      </c>
      <c r="C1591">
        <v>1993</v>
      </c>
      <c r="D1591">
        <v>1996</v>
      </c>
      <c r="E1591" s="4">
        <v>25000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27494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f t="shared" si="72"/>
        <v>25000</v>
      </c>
      <c r="T1591" s="4">
        <f t="shared" si="73"/>
        <v>27494</v>
      </c>
      <c r="U1591" s="4">
        <v>0</v>
      </c>
      <c r="V1591" s="4">
        <f t="shared" si="74"/>
        <v>27494</v>
      </c>
      <c r="X1591"/>
    </row>
    <row r="1592" spans="1:24" ht="15">
      <c r="A1592">
        <v>8115</v>
      </c>
      <c r="B1592">
        <v>1991</v>
      </c>
      <c r="C1592">
        <v>1993</v>
      </c>
      <c r="D1592">
        <v>1996</v>
      </c>
      <c r="E1592" s="4">
        <v>17517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18667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f t="shared" si="72"/>
        <v>17517</v>
      </c>
      <c r="T1592" s="4">
        <f t="shared" si="73"/>
        <v>18667</v>
      </c>
      <c r="U1592" s="4">
        <v>0</v>
      </c>
      <c r="V1592" s="4">
        <f t="shared" si="74"/>
        <v>18667</v>
      </c>
      <c r="X1592"/>
    </row>
    <row r="1593" spans="1:24" ht="15">
      <c r="A1593">
        <v>8134</v>
      </c>
      <c r="B1593">
        <v>1991</v>
      </c>
      <c r="C1593">
        <v>1994</v>
      </c>
      <c r="D1593">
        <v>1996</v>
      </c>
      <c r="E1593" s="4">
        <v>20000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50754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f t="shared" si="72"/>
        <v>20000</v>
      </c>
      <c r="T1593" s="4">
        <f t="shared" si="73"/>
        <v>50754</v>
      </c>
      <c r="U1593" s="4">
        <v>0</v>
      </c>
      <c r="V1593" s="4">
        <f t="shared" si="74"/>
        <v>50754</v>
      </c>
      <c r="X1593"/>
    </row>
    <row r="1594" spans="1:24" ht="15">
      <c r="A1594">
        <v>8147</v>
      </c>
      <c r="B1594">
        <v>1983</v>
      </c>
      <c r="C1594">
        <v>1996</v>
      </c>
      <c r="D1594">
        <v>1999</v>
      </c>
      <c r="E1594" s="4">
        <v>5000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3259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f t="shared" si="72"/>
        <v>5000</v>
      </c>
      <c r="T1594" s="4">
        <f t="shared" si="73"/>
        <v>3259</v>
      </c>
      <c r="U1594" s="4">
        <v>0</v>
      </c>
      <c r="V1594" s="4">
        <f t="shared" si="74"/>
        <v>3259</v>
      </c>
      <c r="X1594"/>
    </row>
    <row r="1595" spans="1:24" ht="15">
      <c r="A1595">
        <v>8165</v>
      </c>
      <c r="B1595">
        <v>1991</v>
      </c>
      <c r="C1595">
        <v>1993</v>
      </c>
      <c r="D1595">
        <v>1996</v>
      </c>
      <c r="E1595" s="4">
        <v>20000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46884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f t="shared" si="72"/>
        <v>20000</v>
      </c>
      <c r="T1595" s="4">
        <f t="shared" si="73"/>
        <v>46884</v>
      </c>
      <c r="U1595" s="4">
        <v>0</v>
      </c>
      <c r="V1595" s="4">
        <f t="shared" si="74"/>
        <v>46884</v>
      </c>
      <c r="X1595"/>
    </row>
    <row r="1596" spans="1:24" ht="15">
      <c r="A1596">
        <v>8184</v>
      </c>
      <c r="B1596">
        <v>1992</v>
      </c>
      <c r="C1596">
        <v>1994</v>
      </c>
      <c r="D1596">
        <v>1997</v>
      </c>
      <c r="E1596" s="4">
        <v>400000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60000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f t="shared" si="72"/>
        <v>400000</v>
      </c>
      <c r="T1596" s="4">
        <f t="shared" si="73"/>
        <v>60000</v>
      </c>
      <c r="U1596" s="4">
        <v>0</v>
      </c>
      <c r="V1596" s="4">
        <f t="shared" si="74"/>
        <v>60000</v>
      </c>
      <c r="X1596"/>
    </row>
    <row r="1597" spans="1:24" ht="15">
      <c r="A1597">
        <v>8244</v>
      </c>
      <c r="B1597">
        <v>1991</v>
      </c>
      <c r="C1597">
        <v>1993</v>
      </c>
      <c r="D1597">
        <v>1998</v>
      </c>
      <c r="E1597" s="4">
        <v>150000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10727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f t="shared" si="72"/>
        <v>150000</v>
      </c>
      <c r="T1597" s="4">
        <f t="shared" si="73"/>
        <v>10727</v>
      </c>
      <c r="U1597" s="4">
        <v>0</v>
      </c>
      <c r="V1597" s="4">
        <f t="shared" si="74"/>
        <v>10727</v>
      </c>
      <c r="X1597"/>
    </row>
    <row r="1598" spans="1:24" ht="15">
      <c r="A1598">
        <v>8261</v>
      </c>
      <c r="B1598">
        <v>1982</v>
      </c>
      <c r="C1598">
        <v>1992</v>
      </c>
      <c r="D1598">
        <v>1996</v>
      </c>
      <c r="E1598" s="4">
        <v>345000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108854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f t="shared" si="72"/>
        <v>345000</v>
      </c>
      <c r="T1598" s="4">
        <f t="shared" si="73"/>
        <v>108854</v>
      </c>
      <c r="U1598" s="4">
        <v>0</v>
      </c>
      <c r="V1598" s="4">
        <f t="shared" si="74"/>
        <v>108854</v>
      </c>
      <c r="X1598"/>
    </row>
    <row r="1599" spans="1:24" ht="15">
      <c r="A1599">
        <v>8262</v>
      </c>
      <c r="B1599">
        <v>1991</v>
      </c>
      <c r="C1599">
        <v>1992</v>
      </c>
      <c r="D1599">
        <v>1996</v>
      </c>
      <c r="E1599" s="4">
        <v>50000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18681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f t="shared" si="72"/>
        <v>50000</v>
      </c>
      <c r="T1599" s="4">
        <f t="shared" si="73"/>
        <v>18681</v>
      </c>
      <c r="U1599" s="4">
        <v>31130</v>
      </c>
      <c r="V1599" s="4">
        <f t="shared" si="74"/>
        <v>49811</v>
      </c>
      <c r="X1599"/>
    </row>
    <row r="1600" spans="1:24" ht="15">
      <c r="A1600">
        <v>8273</v>
      </c>
      <c r="B1600">
        <v>1991</v>
      </c>
      <c r="C1600">
        <v>1993</v>
      </c>
      <c r="D1600">
        <v>1996</v>
      </c>
      <c r="E1600" s="4">
        <v>200000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16035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f t="shared" si="72"/>
        <v>200000</v>
      </c>
      <c r="T1600" s="4">
        <f t="shared" si="73"/>
        <v>16035</v>
      </c>
      <c r="U1600" s="4">
        <v>0</v>
      </c>
      <c r="V1600" s="4">
        <f t="shared" si="74"/>
        <v>16035</v>
      </c>
      <c r="X1600"/>
    </row>
    <row r="1601" spans="1:24" ht="15">
      <c r="A1601">
        <v>8290</v>
      </c>
      <c r="B1601">
        <v>1991</v>
      </c>
      <c r="C1601">
        <v>1991</v>
      </c>
      <c r="D1601">
        <v>1996</v>
      </c>
      <c r="E1601" s="4">
        <v>37500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6215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f t="shared" si="72"/>
        <v>37500</v>
      </c>
      <c r="T1601" s="4">
        <f t="shared" si="73"/>
        <v>6215</v>
      </c>
      <c r="U1601" s="4">
        <v>0</v>
      </c>
      <c r="V1601" s="4">
        <f t="shared" si="74"/>
        <v>6215</v>
      </c>
      <c r="X1601"/>
    </row>
    <row r="1602" spans="1:24" ht="15">
      <c r="A1602">
        <v>8293</v>
      </c>
      <c r="B1602">
        <v>1983</v>
      </c>
      <c r="C1602">
        <v>1985</v>
      </c>
      <c r="D1602">
        <v>1997</v>
      </c>
      <c r="E1602" s="4">
        <v>500000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6923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f aca="true" t="shared" si="75" ref="S1602:S1665">SUM(E1602:K1602)</f>
        <v>500000</v>
      </c>
      <c r="T1602" s="4">
        <f aca="true" t="shared" si="76" ref="T1602:T1665">SUM(L1602:R1602)</f>
        <v>6923</v>
      </c>
      <c r="U1602" s="4">
        <v>0</v>
      </c>
      <c r="V1602" s="4">
        <f t="shared" si="74"/>
        <v>6923</v>
      </c>
      <c r="X1602"/>
    </row>
    <row r="1603" spans="1:24" ht="15">
      <c r="A1603">
        <v>8324</v>
      </c>
      <c r="B1603">
        <v>1993</v>
      </c>
      <c r="C1603">
        <v>1996</v>
      </c>
      <c r="D1603">
        <v>1997</v>
      </c>
      <c r="E1603" s="4">
        <v>1000000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10632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f t="shared" si="75"/>
        <v>1000000</v>
      </c>
      <c r="T1603" s="4">
        <f t="shared" si="76"/>
        <v>10632</v>
      </c>
      <c r="U1603" s="4">
        <v>0</v>
      </c>
      <c r="V1603" s="4">
        <f aca="true" t="shared" si="77" ref="V1603:V1666">U1603+T1603</f>
        <v>10632</v>
      </c>
      <c r="X1603"/>
    </row>
    <row r="1604" spans="1:24" ht="15">
      <c r="A1604">
        <v>8329</v>
      </c>
      <c r="B1604">
        <v>1991</v>
      </c>
      <c r="C1604">
        <v>1993</v>
      </c>
      <c r="D1604">
        <v>1996</v>
      </c>
      <c r="E1604" s="4">
        <v>185000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30205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f t="shared" si="75"/>
        <v>185000</v>
      </c>
      <c r="T1604" s="4">
        <f t="shared" si="76"/>
        <v>30205</v>
      </c>
      <c r="U1604" s="4">
        <v>0</v>
      </c>
      <c r="V1604" s="4">
        <f t="shared" si="77"/>
        <v>30205</v>
      </c>
      <c r="X1604"/>
    </row>
    <row r="1605" spans="1:24" ht="15">
      <c r="A1605">
        <v>8345</v>
      </c>
      <c r="B1605">
        <v>1985</v>
      </c>
      <c r="C1605">
        <v>1985</v>
      </c>
      <c r="D1605">
        <v>1997</v>
      </c>
      <c r="E1605" s="4">
        <v>220315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129975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f t="shared" si="75"/>
        <v>220315</v>
      </c>
      <c r="T1605" s="4">
        <f t="shared" si="76"/>
        <v>129975</v>
      </c>
      <c r="U1605" s="4">
        <v>0</v>
      </c>
      <c r="V1605" s="4">
        <f t="shared" si="77"/>
        <v>129975</v>
      </c>
      <c r="X1605"/>
    </row>
    <row r="1606" spans="1:24" ht="15">
      <c r="A1606">
        <v>8362</v>
      </c>
      <c r="B1606">
        <v>1991</v>
      </c>
      <c r="C1606">
        <v>1991</v>
      </c>
      <c r="D1606">
        <v>1997</v>
      </c>
      <c r="E1606" s="4">
        <v>270000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109677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f t="shared" si="75"/>
        <v>270000</v>
      </c>
      <c r="T1606" s="4">
        <f t="shared" si="76"/>
        <v>109677</v>
      </c>
      <c r="U1606" s="4">
        <v>0</v>
      </c>
      <c r="V1606" s="4">
        <f t="shared" si="77"/>
        <v>109677</v>
      </c>
      <c r="X1606"/>
    </row>
    <row r="1607" spans="1:24" ht="15">
      <c r="A1607">
        <v>8389</v>
      </c>
      <c r="B1607">
        <v>1991</v>
      </c>
      <c r="C1607">
        <v>1999</v>
      </c>
      <c r="D1607">
        <v>2003</v>
      </c>
      <c r="E1607" s="4">
        <v>85000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29062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f t="shared" si="75"/>
        <v>85000</v>
      </c>
      <c r="T1607" s="4">
        <f t="shared" si="76"/>
        <v>29062</v>
      </c>
      <c r="U1607" s="4">
        <v>0</v>
      </c>
      <c r="V1607" s="4">
        <f t="shared" si="77"/>
        <v>29062</v>
      </c>
      <c r="X1607"/>
    </row>
    <row r="1608" spans="1:24" ht="15">
      <c r="A1608">
        <v>8394</v>
      </c>
      <c r="B1608">
        <v>1991</v>
      </c>
      <c r="C1608">
        <v>1992</v>
      </c>
      <c r="D1608">
        <v>1996</v>
      </c>
      <c r="E1608" s="4">
        <v>5000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30238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f t="shared" si="75"/>
        <v>5000</v>
      </c>
      <c r="T1608" s="4">
        <f t="shared" si="76"/>
        <v>30238</v>
      </c>
      <c r="U1608" s="4">
        <v>0</v>
      </c>
      <c r="V1608" s="4">
        <f t="shared" si="77"/>
        <v>30238</v>
      </c>
      <c r="X1608"/>
    </row>
    <row r="1609" spans="1:24" ht="15">
      <c r="A1609">
        <v>8403</v>
      </c>
      <c r="B1609">
        <v>1991</v>
      </c>
      <c r="C1609">
        <v>1991</v>
      </c>
      <c r="D1609">
        <v>1997</v>
      </c>
      <c r="E1609" s="4">
        <v>122500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15114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f t="shared" si="75"/>
        <v>122500</v>
      </c>
      <c r="T1609" s="4">
        <f t="shared" si="76"/>
        <v>15114</v>
      </c>
      <c r="U1609" s="4">
        <v>0</v>
      </c>
      <c r="V1609" s="4">
        <f t="shared" si="77"/>
        <v>15114</v>
      </c>
      <c r="X1609"/>
    </row>
    <row r="1610" spans="1:24" ht="15">
      <c r="A1610">
        <v>8412</v>
      </c>
      <c r="B1610">
        <v>1985</v>
      </c>
      <c r="C1610">
        <v>1986</v>
      </c>
      <c r="D1610">
        <v>1997</v>
      </c>
      <c r="E1610" s="4">
        <v>120000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43907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f t="shared" si="75"/>
        <v>120000</v>
      </c>
      <c r="T1610" s="4">
        <f t="shared" si="76"/>
        <v>43907</v>
      </c>
      <c r="U1610" s="4">
        <v>0</v>
      </c>
      <c r="V1610" s="4">
        <f t="shared" si="77"/>
        <v>43907</v>
      </c>
      <c r="X1610"/>
    </row>
    <row r="1611" spans="1:24" ht="15">
      <c r="A1611">
        <v>8425</v>
      </c>
      <c r="B1611">
        <v>1991</v>
      </c>
      <c r="C1611">
        <v>1993</v>
      </c>
      <c r="D1611">
        <v>1998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175000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19272</v>
      </c>
      <c r="R1611" s="4">
        <v>0</v>
      </c>
      <c r="S1611" s="4">
        <f t="shared" si="75"/>
        <v>175000</v>
      </c>
      <c r="T1611" s="4">
        <f t="shared" si="76"/>
        <v>19272</v>
      </c>
      <c r="U1611" s="4">
        <v>19272</v>
      </c>
      <c r="V1611" s="4">
        <f t="shared" si="77"/>
        <v>38544</v>
      </c>
      <c r="X1611"/>
    </row>
    <row r="1612" spans="1:24" ht="15">
      <c r="A1612">
        <v>8445</v>
      </c>
      <c r="B1612">
        <v>1991</v>
      </c>
      <c r="C1612">
        <v>1993</v>
      </c>
      <c r="D1612">
        <v>2003</v>
      </c>
      <c r="E1612" s="4">
        <v>1000000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328928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f t="shared" si="75"/>
        <v>1000000</v>
      </c>
      <c r="T1612" s="4">
        <f t="shared" si="76"/>
        <v>328928</v>
      </c>
      <c r="U1612" s="4">
        <v>0</v>
      </c>
      <c r="V1612" s="4">
        <f t="shared" si="77"/>
        <v>328928</v>
      </c>
      <c r="X1612"/>
    </row>
    <row r="1613" spans="1:24" ht="15">
      <c r="A1613">
        <v>8455</v>
      </c>
      <c r="B1613">
        <v>1991</v>
      </c>
      <c r="C1613">
        <v>1993</v>
      </c>
      <c r="D1613">
        <v>1996</v>
      </c>
      <c r="E1613" s="4">
        <v>100000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28353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f t="shared" si="75"/>
        <v>100000</v>
      </c>
      <c r="T1613" s="4">
        <f t="shared" si="76"/>
        <v>28353</v>
      </c>
      <c r="U1613" s="4">
        <v>2172</v>
      </c>
      <c r="V1613" s="4">
        <f t="shared" si="77"/>
        <v>30525</v>
      </c>
      <c r="X1613"/>
    </row>
    <row r="1614" spans="1:24" ht="15">
      <c r="A1614">
        <v>8463</v>
      </c>
      <c r="B1614">
        <v>1991</v>
      </c>
      <c r="C1614">
        <v>1993</v>
      </c>
      <c r="D1614">
        <v>1996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15000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20948</v>
      </c>
      <c r="R1614" s="4">
        <v>0</v>
      </c>
      <c r="S1614" s="4">
        <f t="shared" si="75"/>
        <v>15000</v>
      </c>
      <c r="T1614" s="4">
        <f t="shared" si="76"/>
        <v>20948</v>
      </c>
      <c r="U1614" s="4">
        <v>20948</v>
      </c>
      <c r="V1614" s="4">
        <f t="shared" si="77"/>
        <v>41896</v>
      </c>
      <c r="X1614"/>
    </row>
    <row r="1615" spans="1:24" ht="15">
      <c r="A1615">
        <v>8475</v>
      </c>
      <c r="B1615">
        <v>1991</v>
      </c>
      <c r="C1615">
        <v>1992</v>
      </c>
      <c r="D1615">
        <v>1997</v>
      </c>
      <c r="E1615" s="4">
        <v>50000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25907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f t="shared" si="75"/>
        <v>50000</v>
      </c>
      <c r="T1615" s="4">
        <f t="shared" si="76"/>
        <v>25907</v>
      </c>
      <c r="U1615" s="4">
        <v>0</v>
      </c>
      <c r="V1615" s="4">
        <f t="shared" si="77"/>
        <v>25907</v>
      </c>
      <c r="X1615"/>
    </row>
    <row r="1616" spans="1:24" ht="15">
      <c r="A1616">
        <v>8515</v>
      </c>
      <c r="B1616">
        <v>1991</v>
      </c>
      <c r="C1616">
        <v>1993</v>
      </c>
      <c r="D1616">
        <v>1996</v>
      </c>
      <c r="E1616" s="4">
        <v>50000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9217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f t="shared" si="75"/>
        <v>50000</v>
      </c>
      <c r="T1616" s="4">
        <f t="shared" si="76"/>
        <v>9217</v>
      </c>
      <c r="U1616" s="4">
        <v>0</v>
      </c>
      <c r="V1616" s="4">
        <f t="shared" si="77"/>
        <v>9217</v>
      </c>
      <c r="X1616"/>
    </row>
    <row r="1617" spans="1:24" ht="15">
      <c r="A1617">
        <v>8539</v>
      </c>
      <c r="B1617">
        <v>1991</v>
      </c>
      <c r="C1617">
        <v>1991</v>
      </c>
      <c r="D1617">
        <v>1996</v>
      </c>
      <c r="E1617" s="4">
        <v>140000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10793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f t="shared" si="75"/>
        <v>140000</v>
      </c>
      <c r="T1617" s="4">
        <f t="shared" si="76"/>
        <v>10793</v>
      </c>
      <c r="U1617" s="4">
        <v>0</v>
      </c>
      <c r="V1617" s="4">
        <f t="shared" si="77"/>
        <v>10793</v>
      </c>
      <c r="X1617"/>
    </row>
    <row r="1618" spans="1:24" ht="15">
      <c r="A1618">
        <v>8545</v>
      </c>
      <c r="B1618">
        <v>1991</v>
      </c>
      <c r="C1618">
        <v>1993</v>
      </c>
      <c r="D1618">
        <v>1997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100000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30122</v>
      </c>
      <c r="R1618" s="4">
        <v>0</v>
      </c>
      <c r="S1618" s="4">
        <f t="shared" si="75"/>
        <v>100000</v>
      </c>
      <c r="T1618" s="4">
        <f t="shared" si="76"/>
        <v>30122</v>
      </c>
      <c r="U1618" s="4">
        <v>0</v>
      </c>
      <c r="V1618" s="4">
        <f t="shared" si="77"/>
        <v>30122</v>
      </c>
      <c r="X1618"/>
    </row>
    <row r="1619" spans="1:24" ht="15">
      <c r="A1619">
        <v>8551</v>
      </c>
      <c r="B1619">
        <v>1991</v>
      </c>
      <c r="C1619">
        <v>1993</v>
      </c>
      <c r="D1619">
        <v>1996</v>
      </c>
      <c r="E1619" s="4">
        <v>70000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124419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f t="shared" si="75"/>
        <v>70000</v>
      </c>
      <c r="T1619" s="4">
        <f t="shared" si="76"/>
        <v>124419</v>
      </c>
      <c r="U1619" s="4">
        <v>82025</v>
      </c>
      <c r="V1619" s="4">
        <f t="shared" si="77"/>
        <v>206444</v>
      </c>
      <c r="X1619"/>
    </row>
    <row r="1620" spans="1:24" ht="15">
      <c r="A1620">
        <v>8555</v>
      </c>
      <c r="B1620">
        <v>1991</v>
      </c>
      <c r="C1620">
        <v>1993</v>
      </c>
      <c r="D1620">
        <v>1998</v>
      </c>
      <c r="E1620" s="4">
        <v>70000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27962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f t="shared" si="75"/>
        <v>70000</v>
      </c>
      <c r="T1620" s="4">
        <f t="shared" si="76"/>
        <v>27962</v>
      </c>
      <c r="U1620" s="4">
        <v>0</v>
      </c>
      <c r="V1620" s="4">
        <f t="shared" si="77"/>
        <v>27962</v>
      </c>
      <c r="X1620"/>
    </row>
    <row r="1621" spans="1:24" ht="15">
      <c r="A1621">
        <v>8571</v>
      </c>
      <c r="B1621">
        <v>1991</v>
      </c>
      <c r="C1621">
        <v>1992</v>
      </c>
      <c r="D1621">
        <v>1996</v>
      </c>
      <c r="E1621" s="4">
        <v>400000</v>
      </c>
      <c r="F1621" s="4">
        <v>0</v>
      </c>
      <c r="G1621" s="4">
        <v>0</v>
      </c>
      <c r="H1621" s="4">
        <v>0</v>
      </c>
      <c r="I1621" s="4">
        <v>0</v>
      </c>
      <c r="J1621" s="4">
        <v>100000</v>
      </c>
      <c r="K1621" s="4">
        <v>0</v>
      </c>
      <c r="L1621" s="4">
        <v>77355</v>
      </c>
      <c r="M1621" s="4">
        <v>0</v>
      </c>
      <c r="N1621" s="4">
        <v>0</v>
      </c>
      <c r="O1621" s="4">
        <v>0</v>
      </c>
      <c r="P1621" s="4">
        <v>0</v>
      </c>
      <c r="Q1621" s="4">
        <v>77355</v>
      </c>
      <c r="R1621" s="4">
        <v>0</v>
      </c>
      <c r="S1621" s="4">
        <f t="shared" si="75"/>
        <v>500000</v>
      </c>
      <c r="T1621" s="4">
        <f t="shared" si="76"/>
        <v>154710</v>
      </c>
      <c r="U1621" s="4">
        <v>0</v>
      </c>
      <c r="V1621" s="4">
        <f t="shared" si="77"/>
        <v>154710</v>
      </c>
      <c r="X1621"/>
    </row>
    <row r="1622" spans="1:24" ht="15">
      <c r="A1622">
        <v>8573</v>
      </c>
      <c r="B1622">
        <v>1991</v>
      </c>
      <c r="C1622">
        <v>1993</v>
      </c>
      <c r="D1622">
        <v>1997</v>
      </c>
      <c r="E1622" s="4">
        <v>180000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48434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f t="shared" si="75"/>
        <v>180000</v>
      </c>
      <c r="T1622" s="4">
        <f t="shared" si="76"/>
        <v>48434</v>
      </c>
      <c r="U1622" s="4">
        <v>0</v>
      </c>
      <c r="V1622" s="4">
        <f t="shared" si="77"/>
        <v>48434</v>
      </c>
      <c r="X1622"/>
    </row>
    <row r="1623" spans="1:24" ht="15">
      <c r="A1623">
        <v>8639</v>
      </c>
      <c r="B1623">
        <v>1991</v>
      </c>
      <c r="C1623">
        <v>1993</v>
      </c>
      <c r="D1623">
        <v>2006</v>
      </c>
      <c r="E1623" s="4">
        <v>700000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133902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f t="shared" si="75"/>
        <v>700000</v>
      </c>
      <c r="T1623" s="4">
        <f t="shared" si="76"/>
        <v>133902</v>
      </c>
      <c r="U1623" s="4">
        <v>0</v>
      </c>
      <c r="V1623" s="4">
        <f t="shared" si="77"/>
        <v>133902</v>
      </c>
      <c r="X1623"/>
    </row>
    <row r="1624" spans="1:24" ht="15">
      <c r="A1624">
        <v>8673</v>
      </c>
      <c r="B1624">
        <v>1991</v>
      </c>
      <c r="C1624">
        <v>1993</v>
      </c>
      <c r="D1624">
        <v>1997</v>
      </c>
      <c r="E1624" s="4">
        <v>600000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220010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f t="shared" si="75"/>
        <v>600000</v>
      </c>
      <c r="T1624" s="4">
        <f t="shared" si="76"/>
        <v>220010</v>
      </c>
      <c r="U1624" s="4">
        <v>0</v>
      </c>
      <c r="V1624" s="4">
        <f t="shared" si="77"/>
        <v>220010</v>
      </c>
      <c r="X1624"/>
    </row>
    <row r="1625" spans="1:24" ht="15">
      <c r="A1625">
        <v>8677</v>
      </c>
      <c r="B1625">
        <v>1991</v>
      </c>
      <c r="C1625">
        <v>1995</v>
      </c>
      <c r="D1625">
        <v>1996</v>
      </c>
      <c r="E1625" s="4">
        <v>7500</v>
      </c>
      <c r="F1625" s="4">
        <v>7500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9820</v>
      </c>
      <c r="M1625" s="4">
        <v>5975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f t="shared" si="75"/>
        <v>15000</v>
      </c>
      <c r="T1625" s="4">
        <f t="shared" si="76"/>
        <v>15795</v>
      </c>
      <c r="U1625" s="4">
        <v>0</v>
      </c>
      <c r="V1625" s="4">
        <f t="shared" si="77"/>
        <v>15795</v>
      </c>
      <c r="X1625"/>
    </row>
    <row r="1626" spans="1:24" ht="15">
      <c r="A1626">
        <v>8709</v>
      </c>
      <c r="B1626">
        <v>1991</v>
      </c>
      <c r="C1626">
        <v>1993</v>
      </c>
      <c r="D1626">
        <v>1996</v>
      </c>
      <c r="E1626" s="4">
        <v>422367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64723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f t="shared" si="75"/>
        <v>422367</v>
      </c>
      <c r="T1626" s="4">
        <f t="shared" si="76"/>
        <v>64723</v>
      </c>
      <c r="U1626" s="4">
        <v>0</v>
      </c>
      <c r="V1626" s="4">
        <f t="shared" si="77"/>
        <v>64723</v>
      </c>
      <c r="X1626"/>
    </row>
    <row r="1627" spans="1:24" ht="15">
      <c r="A1627">
        <v>8730</v>
      </c>
      <c r="B1627">
        <v>1991</v>
      </c>
      <c r="C1627">
        <v>1991</v>
      </c>
      <c r="D1627">
        <v>1998</v>
      </c>
      <c r="E1627" s="4">
        <v>14581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91858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f t="shared" si="75"/>
        <v>14581</v>
      </c>
      <c r="T1627" s="4">
        <f t="shared" si="76"/>
        <v>91858</v>
      </c>
      <c r="U1627" s="4">
        <v>0</v>
      </c>
      <c r="V1627" s="4">
        <f t="shared" si="77"/>
        <v>91858</v>
      </c>
      <c r="X1627"/>
    </row>
    <row r="1628" spans="1:24" ht="15">
      <c r="A1628">
        <v>8733</v>
      </c>
      <c r="B1628">
        <v>1991</v>
      </c>
      <c r="C1628">
        <v>1995</v>
      </c>
      <c r="D1628">
        <v>1999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15000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20408</v>
      </c>
      <c r="R1628" s="4">
        <v>0</v>
      </c>
      <c r="S1628" s="4">
        <f t="shared" si="75"/>
        <v>15000</v>
      </c>
      <c r="T1628" s="4">
        <f t="shared" si="76"/>
        <v>20408</v>
      </c>
      <c r="U1628" s="4">
        <v>40816</v>
      </c>
      <c r="V1628" s="4">
        <f t="shared" si="77"/>
        <v>61224</v>
      </c>
      <c r="X1628"/>
    </row>
    <row r="1629" spans="1:24" ht="15">
      <c r="A1629">
        <v>8740</v>
      </c>
      <c r="B1629">
        <v>1991</v>
      </c>
      <c r="C1629">
        <v>1993</v>
      </c>
      <c r="D1629">
        <v>1998</v>
      </c>
      <c r="E1629" s="4">
        <v>50000</v>
      </c>
      <c r="F1629" s="4">
        <v>50000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47557</v>
      </c>
      <c r="M1629" s="4">
        <v>24023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f t="shared" si="75"/>
        <v>100000</v>
      </c>
      <c r="T1629" s="4">
        <f t="shared" si="76"/>
        <v>71580</v>
      </c>
      <c r="U1629" s="4">
        <v>31358</v>
      </c>
      <c r="V1629" s="4">
        <f t="shared" si="77"/>
        <v>102938</v>
      </c>
      <c r="X1629"/>
    </row>
    <row r="1630" spans="1:24" ht="15">
      <c r="A1630">
        <v>8762</v>
      </c>
      <c r="B1630">
        <v>1991</v>
      </c>
      <c r="C1630">
        <v>1992</v>
      </c>
      <c r="D1630">
        <v>1998</v>
      </c>
      <c r="E1630" s="4">
        <v>290000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46343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f t="shared" si="75"/>
        <v>290000</v>
      </c>
      <c r="T1630" s="4">
        <f t="shared" si="76"/>
        <v>46343</v>
      </c>
      <c r="U1630" s="4">
        <v>0</v>
      </c>
      <c r="V1630" s="4">
        <f t="shared" si="77"/>
        <v>46343</v>
      </c>
      <c r="X1630"/>
    </row>
    <row r="1631" spans="1:24" ht="15">
      <c r="A1631">
        <v>8789</v>
      </c>
      <c r="B1631">
        <v>1991</v>
      </c>
      <c r="C1631">
        <v>1992</v>
      </c>
      <c r="D1631">
        <v>1996</v>
      </c>
      <c r="E1631" s="4">
        <v>1000000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163436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f t="shared" si="75"/>
        <v>1000000</v>
      </c>
      <c r="T1631" s="4">
        <f t="shared" si="76"/>
        <v>163436</v>
      </c>
      <c r="U1631" s="4">
        <v>15023</v>
      </c>
      <c r="V1631" s="4">
        <f t="shared" si="77"/>
        <v>178459</v>
      </c>
      <c r="X1631"/>
    </row>
    <row r="1632" spans="1:24" ht="15">
      <c r="A1632">
        <v>8790</v>
      </c>
      <c r="B1632">
        <v>1991</v>
      </c>
      <c r="C1632">
        <v>1992</v>
      </c>
      <c r="D1632">
        <v>2000</v>
      </c>
      <c r="E1632" s="4">
        <v>1000000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371435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f t="shared" si="75"/>
        <v>1000000</v>
      </c>
      <c r="T1632" s="4">
        <f t="shared" si="76"/>
        <v>371435</v>
      </c>
      <c r="U1632" s="4">
        <v>0</v>
      </c>
      <c r="V1632" s="4">
        <f t="shared" si="77"/>
        <v>371435</v>
      </c>
      <c r="X1632"/>
    </row>
    <row r="1633" spans="1:24" ht="15">
      <c r="A1633">
        <v>8838</v>
      </c>
      <c r="B1633">
        <v>1989</v>
      </c>
      <c r="C1633">
        <v>1993</v>
      </c>
      <c r="D1633">
        <v>1996</v>
      </c>
      <c r="E1633" s="4">
        <v>48150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26027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f t="shared" si="75"/>
        <v>48150</v>
      </c>
      <c r="T1633" s="4">
        <f t="shared" si="76"/>
        <v>26027</v>
      </c>
      <c r="U1633" s="4">
        <v>0</v>
      </c>
      <c r="V1633" s="4">
        <f t="shared" si="77"/>
        <v>26027</v>
      </c>
      <c r="X1633"/>
    </row>
    <row r="1634" spans="1:24" ht="15">
      <c r="A1634">
        <v>8851</v>
      </c>
      <c r="B1634">
        <v>1992</v>
      </c>
      <c r="C1634">
        <v>1993</v>
      </c>
      <c r="D1634">
        <v>1999</v>
      </c>
      <c r="E1634" s="4">
        <v>300000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236895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f t="shared" si="75"/>
        <v>300000</v>
      </c>
      <c r="T1634" s="4">
        <f t="shared" si="76"/>
        <v>236895</v>
      </c>
      <c r="U1634" s="4">
        <v>0</v>
      </c>
      <c r="V1634" s="4">
        <f t="shared" si="77"/>
        <v>236895</v>
      </c>
      <c r="X1634"/>
    </row>
    <row r="1635" spans="1:24" ht="15">
      <c r="A1635">
        <v>8885</v>
      </c>
      <c r="B1635">
        <v>1991</v>
      </c>
      <c r="C1635">
        <v>1992</v>
      </c>
      <c r="D1635">
        <v>1996</v>
      </c>
      <c r="E1635" s="4">
        <v>25000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f t="shared" si="75"/>
        <v>25000</v>
      </c>
      <c r="T1635" s="4">
        <f t="shared" si="76"/>
        <v>0</v>
      </c>
      <c r="U1635" s="4">
        <v>0</v>
      </c>
      <c r="V1635" s="4">
        <f t="shared" si="77"/>
        <v>0</v>
      </c>
      <c r="X1635"/>
    </row>
    <row r="1636" spans="1:24" ht="15">
      <c r="A1636">
        <v>8925</v>
      </c>
      <c r="B1636">
        <v>1992</v>
      </c>
      <c r="C1636">
        <v>1992</v>
      </c>
      <c r="D1636">
        <v>1996</v>
      </c>
      <c r="E1636" s="4">
        <v>30000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26777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f t="shared" si="75"/>
        <v>30000</v>
      </c>
      <c r="T1636" s="4">
        <f t="shared" si="76"/>
        <v>26777</v>
      </c>
      <c r="U1636" s="4">
        <v>7176</v>
      </c>
      <c r="V1636" s="4">
        <f t="shared" si="77"/>
        <v>33953</v>
      </c>
      <c r="X1636"/>
    </row>
    <row r="1637" spans="1:24" ht="15">
      <c r="A1637">
        <v>8926</v>
      </c>
      <c r="B1637">
        <v>1992</v>
      </c>
      <c r="C1637">
        <v>1994</v>
      </c>
      <c r="D1637">
        <v>1996</v>
      </c>
      <c r="E1637" s="4">
        <v>100000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26653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f t="shared" si="75"/>
        <v>100000</v>
      </c>
      <c r="T1637" s="4">
        <f t="shared" si="76"/>
        <v>26653</v>
      </c>
      <c r="U1637" s="4">
        <v>0</v>
      </c>
      <c r="V1637" s="4">
        <f t="shared" si="77"/>
        <v>26653</v>
      </c>
      <c r="X1637"/>
    </row>
    <row r="1638" spans="1:24" ht="15">
      <c r="A1638">
        <v>8950</v>
      </c>
      <c r="B1638">
        <v>1992</v>
      </c>
      <c r="C1638">
        <v>1993</v>
      </c>
      <c r="D1638">
        <v>1996</v>
      </c>
      <c r="E1638" s="4">
        <v>75000</v>
      </c>
      <c r="F1638" s="4">
        <v>0</v>
      </c>
      <c r="G1638" s="4">
        <v>0</v>
      </c>
      <c r="H1638" s="4">
        <v>0</v>
      </c>
      <c r="I1638" s="4">
        <v>0</v>
      </c>
      <c r="J1638" s="4">
        <v>100000</v>
      </c>
      <c r="K1638" s="4">
        <v>0</v>
      </c>
      <c r="L1638" s="4">
        <v>14347</v>
      </c>
      <c r="M1638" s="4">
        <v>0</v>
      </c>
      <c r="N1638" s="4">
        <v>0</v>
      </c>
      <c r="O1638" s="4">
        <v>0</v>
      </c>
      <c r="P1638" s="4">
        <v>0</v>
      </c>
      <c r="Q1638" s="4">
        <v>14347</v>
      </c>
      <c r="R1638" s="4">
        <v>0</v>
      </c>
      <c r="S1638" s="4">
        <f t="shared" si="75"/>
        <v>175000</v>
      </c>
      <c r="T1638" s="4">
        <f t="shared" si="76"/>
        <v>28694</v>
      </c>
      <c r="U1638" s="4">
        <v>14347</v>
      </c>
      <c r="V1638" s="4">
        <f t="shared" si="77"/>
        <v>43041</v>
      </c>
      <c r="X1638"/>
    </row>
    <row r="1639" spans="1:24" ht="15">
      <c r="A1639">
        <v>8952</v>
      </c>
      <c r="B1639">
        <v>1992</v>
      </c>
      <c r="C1639">
        <v>1995</v>
      </c>
      <c r="D1639">
        <v>1996</v>
      </c>
      <c r="E1639" s="4">
        <v>62500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10433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f t="shared" si="75"/>
        <v>62500</v>
      </c>
      <c r="T1639" s="4">
        <f t="shared" si="76"/>
        <v>10433</v>
      </c>
      <c r="U1639" s="4">
        <v>0</v>
      </c>
      <c r="V1639" s="4">
        <f t="shared" si="77"/>
        <v>10433</v>
      </c>
      <c r="X1639"/>
    </row>
    <row r="1640" spans="1:24" ht="15">
      <c r="A1640">
        <v>8980</v>
      </c>
      <c r="B1640">
        <v>1989</v>
      </c>
      <c r="C1640">
        <v>1991</v>
      </c>
      <c r="D1640">
        <v>1996</v>
      </c>
      <c r="E1640" s="4">
        <v>215000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77278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f t="shared" si="75"/>
        <v>215000</v>
      </c>
      <c r="T1640" s="4">
        <f t="shared" si="76"/>
        <v>77278</v>
      </c>
      <c r="U1640" s="4">
        <v>0</v>
      </c>
      <c r="V1640" s="4">
        <f t="shared" si="77"/>
        <v>77278</v>
      </c>
      <c r="X1640"/>
    </row>
    <row r="1641" spans="1:24" ht="15">
      <c r="A1641">
        <v>8984</v>
      </c>
      <c r="B1641">
        <v>1992</v>
      </c>
      <c r="C1641">
        <v>1994</v>
      </c>
      <c r="D1641">
        <v>1996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17500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1696</v>
      </c>
      <c r="R1641" s="4">
        <v>0</v>
      </c>
      <c r="S1641" s="4">
        <f t="shared" si="75"/>
        <v>17500</v>
      </c>
      <c r="T1641" s="4">
        <f t="shared" si="76"/>
        <v>1696</v>
      </c>
      <c r="U1641" s="4">
        <v>8778</v>
      </c>
      <c r="V1641" s="4">
        <f t="shared" si="77"/>
        <v>10474</v>
      </c>
      <c r="X1641"/>
    </row>
    <row r="1642" spans="1:24" ht="15">
      <c r="A1642">
        <v>8987</v>
      </c>
      <c r="B1642">
        <v>1992</v>
      </c>
      <c r="C1642">
        <v>1994</v>
      </c>
      <c r="D1642">
        <v>1996</v>
      </c>
      <c r="E1642" s="4">
        <v>30000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9638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f t="shared" si="75"/>
        <v>30000</v>
      </c>
      <c r="T1642" s="4">
        <f t="shared" si="76"/>
        <v>9638</v>
      </c>
      <c r="U1642" s="4">
        <v>28916</v>
      </c>
      <c r="V1642" s="4">
        <f t="shared" si="77"/>
        <v>38554</v>
      </c>
      <c r="X1642"/>
    </row>
    <row r="1643" spans="1:24" ht="15">
      <c r="A1643">
        <v>8988</v>
      </c>
      <c r="B1643">
        <v>1992</v>
      </c>
      <c r="C1643">
        <v>1992</v>
      </c>
      <c r="D1643">
        <v>1996</v>
      </c>
      <c r="E1643" s="4">
        <v>200000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45358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f t="shared" si="75"/>
        <v>200000</v>
      </c>
      <c r="T1643" s="4">
        <f t="shared" si="76"/>
        <v>45358</v>
      </c>
      <c r="U1643" s="4">
        <v>0</v>
      </c>
      <c r="V1643" s="4">
        <f t="shared" si="77"/>
        <v>45358</v>
      </c>
      <c r="X1643"/>
    </row>
    <row r="1644" spans="1:24" ht="15">
      <c r="A1644">
        <v>8996</v>
      </c>
      <c r="B1644">
        <v>1992</v>
      </c>
      <c r="C1644">
        <v>1992</v>
      </c>
      <c r="D1644">
        <v>1997</v>
      </c>
      <c r="E1644" s="4">
        <v>35000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17907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f t="shared" si="75"/>
        <v>35000</v>
      </c>
      <c r="T1644" s="4">
        <f t="shared" si="76"/>
        <v>17907</v>
      </c>
      <c r="U1644" s="4">
        <v>0</v>
      </c>
      <c r="V1644" s="4">
        <f t="shared" si="77"/>
        <v>17907</v>
      </c>
      <c r="X1644"/>
    </row>
    <row r="1645" spans="1:24" ht="15">
      <c r="A1645">
        <v>9015</v>
      </c>
      <c r="B1645">
        <v>1992</v>
      </c>
      <c r="C1645">
        <v>1994</v>
      </c>
      <c r="D1645">
        <v>1996</v>
      </c>
      <c r="E1645" s="4">
        <v>450000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45462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f t="shared" si="75"/>
        <v>450000</v>
      </c>
      <c r="T1645" s="4">
        <f t="shared" si="76"/>
        <v>45462</v>
      </c>
      <c r="U1645" s="4">
        <v>0</v>
      </c>
      <c r="V1645" s="4">
        <f t="shared" si="77"/>
        <v>45462</v>
      </c>
      <c r="X1645"/>
    </row>
    <row r="1646" spans="1:24" ht="15">
      <c r="A1646">
        <v>9017</v>
      </c>
      <c r="B1646">
        <v>1992</v>
      </c>
      <c r="C1646">
        <v>1992</v>
      </c>
      <c r="D1646">
        <v>2002</v>
      </c>
      <c r="E1646" s="4">
        <v>100000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172615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f t="shared" si="75"/>
        <v>100000</v>
      </c>
      <c r="T1646" s="4">
        <f t="shared" si="76"/>
        <v>172615</v>
      </c>
      <c r="U1646" s="4">
        <v>0</v>
      </c>
      <c r="V1646" s="4">
        <f t="shared" si="77"/>
        <v>172615</v>
      </c>
      <c r="X1646"/>
    </row>
    <row r="1647" spans="1:24" ht="15">
      <c r="A1647">
        <v>9038</v>
      </c>
      <c r="B1647">
        <v>1992</v>
      </c>
      <c r="C1647">
        <v>1994</v>
      </c>
      <c r="D1647">
        <v>1998</v>
      </c>
      <c r="E1647" s="4">
        <v>20000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53581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f t="shared" si="75"/>
        <v>20000</v>
      </c>
      <c r="T1647" s="4">
        <f t="shared" si="76"/>
        <v>53581</v>
      </c>
      <c r="U1647" s="4">
        <v>0</v>
      </c>
      <c r="V1647" s="4">
        <f t="shared" si="77"/>
        <v>53581</v>
      </c>
      <c r="X1647"/>
    </row>
    <row r="1648" spans="1:24" ht="15">
      <c r="A1648">
        <v>9055</v>
      </c>
      <c r="B1648">
        <v>1992</v>
      </c>
      <c r="C1648">
        <v>1995</v>
      </c>
      <c r="D1648">
        <v>1998</v>
      </c>
      <c r="E1648" s="4">
        <v>25000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7695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f t="shared" si="75"/>
        <v>25000</v>
      </c>
      <c r="T1648" s="4">
        <f t="shared" si="76"/>
        <v>7695</v>
      </c>
      <c r="U1648" s="4">
        <v>0</v>
      </c>
      <c r="V1648" s="4">
        <f t="shared" si="77"/>
        <v>7695</v>
      </c>
      <c r="X1648"/>
    </row>
    <row r="1649" spans="1:24" ht="15">
      <c r="A1649">
        <v>9084</v>
      </c>
      <c r="B1649">
        <v>1992</v>
      </c>
      <c r="C1649">
        <v>1994</v>
      </c>
      <c r="D1649">
        <v>2000</v>
      </c>
      <c r="E1649" s="4">
        <v>100000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61484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f t="shared" si="75"/>
        <v>100000</v>
      </c>
      <c r="T1649" s="4">
        <f t="shared" si="76"/>
        <v>61484</v>
      </c>
      <c r="U1649" s="4">
        <v>15614</v>
      </c>
      <c r="V1649" s="4">
        <f t="shared" si="77"/>
        <v>77098</v>
      </c>
      <c r="X1649"/>
    </row>
    <row r="1650" spans="1:24" ht="15">
      <c r="A1650">
        <v>9088</v>
      </c>
      <c r="B1650">
        <v>2007</v>
      </c>
      <c r="C1650">
        <v>2008</v>
      </c>
      <c r="D1650">
        <v>2008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77063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488</v>
      </c>
      <c r="R1650" s="4">
        <v>0</v>
      </c>
      <c r="S1650" s="4">
        <f t="shared" si="75"/>
        <v>77063</v>
      </c>
      <c r="T1650" s="4">
        <f t="shared" si="76"/>
        <v>488</v>
      </c>
      <c r="U1650" s="4">
        <v>0</v>
      </c>
      <c r="V1650" s="4">
        <f t="shared" si="77"/>
        <v>488</v>
      </c>
      <c r="X1650"/>
    </row>
    <row r="1651" spans="1:24" ht="15">
      <c r="A1651">
        <v>9102</v>
      </c>
      <c r="B1651">
        <v>1992</v>
      </c>
      <c r="C1651">
        <v>1994</v>
      </c>
      <c r="D1651">
        <v>1997</v>
      </c>
      <c r="E1651" s="4">
        <v>800000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21805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f t="shared" si="75"/>
        <v>800000</v>
      </c>
      <c r="T1651" s="4">
        <f t="shared" si="76"/>
        <v>21805</v>
      </c>
      <c r="U1651" s="4">
        <v>34752</v>
      </c>
      <c r="V1651" s="4">
        <f t="shared" si="77"/>
        <v>56557</v>
      </c>
      <c r="X1651"/>
    </row>
    <row r="1652" spans="1:24" ht="15">
      <c r="A1652">
        <v>9116</v>
      </c>
      <c r="B1652">
        <v>1992</v>
      </c>
      <c r="C1652">
        <v>1999</v>
      </c>
      <c r="D1652">
        <v>2002</v>
      </c>
      <c r="E1652" s="4">
        <v>350000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83266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f t="shared" si="75"/>
        <v>350000</v>
      </c>
      <c r="T1652" s="4">
        <f t="shared" si="76"/>
        <v>83266</v>
      </c>
      <c r="U1652" s="4">
        <v>0</v>
      </c>
      <c r="V1652" s="4">
        <f t="shared" si="77"/>
        <v>83266</v>
      </c>
      <c r="X1652"/>
    </row>
    <row r="1653" spans="1:24" ht="15">
      <c r="A1653">
        <v>9127</v>
      </c>
      <c r="B1653">
        <v>1992</v>
      </c>
      <c r="C1653">
        <v>1993</v>
      </c>
      <c r="D1653">
        <v>1996</v>
      </c>
      <c r="E1653" s="4">
        <v>5000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33525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f t="shared" si="75"/>
        <v>5000</v>
      </c>
      <c r="T1653" s="4">
        <f t="shared" si="76"/>
        <v>33525</v>
      </c>
      <c r="U1653" s="4">
        <v>0</v>
      </c>
      <c r="V1653" s="4">
        <f t="shared" si="77"/>
        <v>33525</v>
      </c>
      <c r="X1653"/>
    </row>
    <row r="1654" spans="1:24" ht="15">
      <c r="A1654">
        <v>9141</v>
      </c>
      <c r="B1654">
        <v>1992</v>
      </c>
      <c r="C1654">
        <v>1994</v>
      </c>
      <c r="D1654">
        <v>1999</v>
      </c>
      <c r="E1654" s="4">
        <v>25000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53407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f t="shared" si="75"/>
        <v>25000</v>
      </c>
      <c r="T1654" s="4">
        <f t="shared" si="76"/>
        <v>53407</v>
      </c>
      <c r="U1654" s="4">
        <v>0</v>
      </c>
      <c r="V1654" s="4">
        <f t="shared" si="77"/>
        <v>53407</v>
      </c>
      <c r="X1654"/>
    </row>
    <row r="1655" spans="1:24" ht="15">
      <c r="A1655">
        <v>9151</v>
      </c>
      <c r="B1655">
        <v>1992</v>
      </c>
      <c r="C1655">
        <v>1994</v>
      </c>
      <c r="D1655">
        <v>1996</v>
      </c>
      <c r="E1655" s="4">
        <v>125000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19568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f t="shared" si="75"/>
        <v>125000</v>
      </c>
      <c r="T1655" s="4">
        <f t="shared" si="76"/>
        <v>19568</v>
      </c>
      <c r="U1655" s="4">
        <v>6522</v>
      </c>
      <c r="V1655" s="4">
        <f t="shared" si="77"/>
        <v>26090</v>
      </c>
      <c r="X1655"/>
    </row>
    <row r="1656" spans="1:24" ht="15">
      <c r="A1656">
        <v>9171</v>
      </c>
      <c r="B1656">
        <v>1992</v>
      </c>
      <c r="C1656">
        <v>1994</v>
      </c>
      <c r="D1656">
        <v>1996</v>
      </c>
      <c r="E1656" s="4">
        <v>300000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19661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f t="shared" si="75"/>
        <v>300000</v>
      </c>
      <c r="T1656" s="4">
        <f t="shared" si="76"/>
        <v>19661</v>
      </c>
      <c r="U1656" s="4">
        <v>0</v>
      </c>
      <c r="V1656" s="4">
        <f t="shared" si="77"/>
        <v>19661</v>
      </c>
      <c r="X1656"/>
    </row>
    <row r="1657" spans="1:24" ht="15">
      <c r="A1657">
        <v>9173</v>
      </c>
      <c r="B1657">
        <v>1992</v>
      </c>
      <c r="C1657">
        <v>1992</v>
      </c>
      <c r="D1657">
        <v>1996</v>
      </c>
      <c r="E1657" s="4">
        <v>75000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13089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f t="shared" si="75"/>
        <v>75000</v>
      </c>
      <c r="T1657" s="4">
        <f t="shared" si="76"/>
        <v>13089</v>
      </c>
      <c r="U1657" s="4">
        <v>3921</v>
      </c>
      <c r="V1657" s="4">
        <f t="shared" si="77"/>
        <v>17010</v>
      </c>
      <c r="X1657"/>
    </row>
    <row r="1658" spans="1:24" ht="15">
      <c r="A1658">
        <v>9185</v>
      </c>
      <c r="B1658">
        <v>1992</v>
      </c>
      <c r="C1658">
        <v>1993</v>
      </c>
      <c r="D1658">
        <v>1997</v>
      </c>
      <c r="E1658" s="4">
        <v>43750</v>
      </c>
      <c r="F1658" s="4">
        <v>43750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14236</v>
      </c>
      <c r="M1658" s="4">
        <v>14236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f t="shared" si="75"/>
        <v>87500</v>
      </c>
      <c r="T1658" s="4">
        <f t="shared" si="76"/>
        <v>28472</v>
      </c>
      <c r="U1658" s="4">
        <v>0</v>
      </c>
      <c r="V1658" s="4">
        <f t="shared" si="77"/>
        <v>28472</v>
      </c>
      <c r="X1658"/>
    </row>
    <row r="1659" spans="1:24" ht="15">
      <c r="A1659">
        <v>9196</v>
      </c>
      <c r="B1659">
        <v>1992</v>
      </c>
      <c r="C1659">
        <v>1994</v>
      </c>
      <c r="D1659">
        <v>1997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12500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4762</v>
      </c>
      <c r="R1659" s="4">
        <v>0</v>
      </c>
      <c r="S1659" s="4">
        <f t="shared" si="75"/>
        <v>12500</v>
      </c>
      <c r="T1659" s="4">
        <f t="shared" si="76"/>
        <v>4762</v>
      </c>
      <c r="U1659" s="4">
        <v>14286</v>
      </c>
      <c r="V1659" s="4">
        <f t="shared" si="77"/>
        <v>19048</v>
      </c>
      <c r="X1659"/>
    </row>
    <row r="1660" spans="1:24" ht="15">
      <c r="A1660">
        <v>9210</v>
      </c>
      <c r="B1660">
        <v>1992</v>
      </c>
      <c r="C1660">
        <v>1994</v>
      </c>
      <c r="D1660">
        <v>1997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100000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41842</v>
      </c>
      <c r="R1660" s="4">
        <v>0</v>
      </c>
      <c r="S1660" s="4">
        <f t="shared" si="75"/>
        <v>100000</v>
      </c>
      <c r="T1660" s="4">
        <f t="shared" si="76"/>
        <v>41842</v>
      </c>
      <c r="U1660" s="4">
        <v>41842</v>
      </c>
      <c r="V1660" s="4">
        <f t="shared" si="77"/>
        <v>83684</v>
      </c>
      <c r="X1660"/>
    </row>
    <row r="1661" spans="1:24" ht="15">
      <c r="A1661">
        <v>9211</v>
      </c>
      <c r="B1661">
        <v>1992</v>
      </c>
      <c r="C1661">
        <v>1994</v>
      </c>
      <c r="D1661">
        <v>1997</v>
      </c>
      <c r="E1661" s="4">
        <v>100000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16100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f t="shared" si="75"/>
        <v>100000</v>
      </c>
      <c r="T1661" s="4">
        <f t="shared" si="76"/>
        <v>16100</v>
      </c>
      <c r="U1661" s="4">
        <v>0</v>
      </c>
      <c r="V1661" s="4">
        <f t="shared" si="77"/>
        <v>16100</v>
      </c>
      <c r="X1661"/>
    </row>
    <row r="1662" spans="1:24" ht="15">
      <c r="A1662">
        <v>9218</v>
      </c>
      <c r="B1662">
        <v>1992</v>
      </c>
      <c r="C1662">
        <v>1994</v>
      </c>
      <c r="D1662">
        <v>1996</v>
      </c>
      <c r="E1662" s="4">
        <v>95000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10119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f t="shared" si="75"/>
        <v>95000</v>
      </c>
      <c r="T1662" s="4">
        <f t="shared" si="76"/>
        <v>10119</v>
      </c>
      <c r="U1662" s="4">
        <v>11449</v>
      </c>
      <c r="V1662" s="4">
        <f t="shared" si="77"/>
        <v>21568</v>
      </c>
      <c r="X1662"/>
    </row>
    <row r="1663" spans="1:24" ht="15">
      <c r="A1663">
        <v>9220</v>
      </c>
      <c r="B1663">
        <v>1992</v>
      </c>
      <c r="C1663">
        <v>1993</v>
      </c>
      <c r="D1663">
        <v>1996</v>
      </c>
      <c r="E1663" s="4">
        <v>18000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13269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f t="shared" si="75"/>
        <v>18000</v>
      </c>
      <c r="T1663" s="4">
        <f t="shared" si="76"/>
        <v>13269</v>
      </c>
      <c r="U1663" s="4">
        <v>0</v>
      </c>
      <c r="V1663" s="4">
        <f t="shared" si="77"/>
        <v>13269</v>
      </c>
      <c r="X1663"/>
    </row>
    <row r="1664" spans="1:24" ht="15">
      <c r="A1664">
        <v>9221</v>
      </c>
      <c r="B1664">
        <v>1984</v>
      </c>
      <c r="C1664">
        <v>1992</v>
      </c>
      <c r="D1664">
        <v>1996</v>
      </c>
      <c r="E1664" s="4">
        <v>100000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12012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f t="shared" si="75"/>
        <v>100000</v>
      </c>
      <c r="T1664" s="4">
        <f t="shared" si="76"/>
        <v>12012</v>
      </c>
      <c r="U1664" s="4">
        <v>0</v>
      </c>
      <c r="V1664" s="4">
        <f t="shared" si="77"/>
        <v>12012</v>
      </c>
      <c r="X1664"/>
    </row>
    <row r="1665" spans="1:24" ht="15">
      <c r="A1665">
        <v>9226</v>
      </c>
      <c r="B1665">
        <v>1992</v>
      </c>
      <c r="C1665">
        <v>1996</v>
      </c>
      <c r="D1665">
        <v>1997</v>
      </c>
      <c r="E1665" s="4">
        <v>51000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13647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f t="shared" si="75"/>
        <v>51000</v>
      </c>
      <c r="T1665" s="4">
        <f t="shared" si="76"/>
        <v>13647</v>
      </c>
      <c r="U1665" s="4">
        <v>0</v>
      </c>
      <c r="V1665" s="4">
        <f t="shared" si="77"/>
        <v>13647</v>
      </c>
      <c r="X1665"/>
    </row>
    <row r="1666" spans="1:24" ht="15">
      <c r="A1666">
        <v>9235</v>
      </c>
      <c r="B1666">
        <v>1992</v>
      </c>
      <c r="C1666">
        <v>1994</v>
      </c>
      <c r="D1666">
        <v>1996</v>
      </c>
      <c r="E1666" s="4">
        <v>25000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3380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f aca="true" t="shared" si="78" ref="S1666:S1729">SUM(E1666:K1666)</f>
        <v>25000</v>
      </c>
      <c r="T1666" s="4">
        <f aca="true" t="shared" si="79" ref="T1666:T1729">SUM(L1666:R1666)</f>
        <v>3380</v>
      </c>
      <c r="U1666" s="4">
        <v>0</v>
      </c>
      <c r="V1666" s="4">
        <f t="shared" si="77"/>
        <v>3380</v>
      </c>
      <c r="X1666"/>
    </row>
    <row r="1667" spans="1:24" ht="15">
      <c r="A1667">
        <v>9236</v>
      </c>
      <c r="B1667">
        <v>1992</v>
      </c>
      <c r="C1667">
        <v>1994</v>
      </c>
      <c r="D1667">
        <v>1996</v>
      </c>
      <c r="E1667" s="4">
        <v>430000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28936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f t="shared" si="78"/>
        <v>430000</v>
      </c>
      <c r="T1667" s="4">
        <f t="shared" si="79"/>
        <v>28936</v>
      </c>
      <c r="U1667" s="4">
        <v>0</v>
      </c>
      <c r="V1667" s="4">
        <f aca="true" t="shared" si="80" ref="V1667:V1730">U1667+T1667</f>
        <v>28936</v>
      </c>
      <c r="X1667"/>
    </row>
    <row r="1668" spans="1:24" ht="15">
      <c r="A1668">
        <v>9261</v>
      </c>
      <c r="B1668">
        <v>1992</v>
      </c>
      <c r="C1668">
        <v>1994</v>
      </c>
      <c r="D1668">
        <v>1996</v>
      </c>
      <c r="E1668" s="4">
        <v>150000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17309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f t="shared" si="78"/>
        <v>150000</v>
      </c>
      <c r="T1668" s="4">
        <f t="shared" si="79"/>
        <v>17309</v>
      </c>
      <c r="U1668" s="4">
        <v>0</v>
      </c>
      <c r="V1668" s="4">
        <f t="shared" si="80"/>
        <v>17309</v>
      </c>
      <c r="X1668"/>
    </row>
    <row r="1669" spans="1:24" ht="15">
      <c r="A1669">
        <v>9269</v>
      </c>
      <c r="B1669">
        <v>1992</v>
      </c>
      <c r="C1669">
        <v>1994</v>
      </c>
      <c r="D1669">
        <v>1996</v>
      </c>
      <c r="E1669" s="4">
        <v>32500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12949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f t="shared" si="78"/>
        <v>32500</v>
      </c>
      <c r="T1669" s="4">
        <f t="shared" si="79"/>
        <v>12949</v>
      </c>
      <c r="U1669" s="4">
        <v>0</v>
      </c>
      <c r="V1669" s="4">
        <f t="shared" si="80"/>
        <v>12949</v>
      </c>
      <c r="X1669"/>
    </row>
    <row r="1670" spans="1:24" ht="15">
      <c r="A1670">
        <v>9279</v>
      </c>
      <c r="B1670">
        <v>1992</v>
      </c>
      <c r="C1670">
        <v>1994</v>
      </c>
      <c r="D1670">
        <v>1996</v>
      </c>
      <c r="E1670" s="4">
        <v>225000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29957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f t="shared" si="78"/>
        <v>225000</v>
      </c>
      <c r="T1670" s="4">
        <f t="shared" si="79"/>
        <v>29957</v>
      </c>
      <c r="U1670" s="4">
        <v>0</v>
      </c>
      <c r="V1670" s="4">
        <f t="shared" si="80"/>
        <v>29957</v>
      </c>
      <c r="X1670"/>
    </row>
    <row r="1671" spans="1:24" ht="15">
      <c r="A1671">
        <v>9297</v>
      </c>
      <c r="B1671">
        <v>1992</v>
      </c>
      <c r="C1671">
        <v>1992</v>
      </c>
      <c r="D1671">
        <v>1996</v>
      </c>
      <c r="E1671" s="4">
        <v>12500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16932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f t="shared" si="78"/>
        <v>12500</v>
      </c>
      <c r="T1671" s="4">
        <f t="shared" si="79"/>
        <v>16932</v>
      </c>
      <c r="U1671" s="4">
        <v>17015</v>
      </c>
      <c r="V1671" s="4">
        <f t="shared" si="80"/>
        <v>33947</v>
      </c>
      <c r="X1671"/>
    </row>
    <row r="1672" spans="1:24" ht="15">
      <c r="A1672">
        <v>9310</v>
      </c>
      <c r="B1672">
        <v>1992</v>
      </c>
      <c r="C1672">
        <v>1994</v>
      </c>
      <c r="D1672">
        <v>1997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550000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57515</v>
      </c>
      <c r="R1672" s="4">
        <v>0</v>
      </c>
      <c r="S1672" s="4">
        <f t="shared" si="78"/>
        <v>550000</v>
      </c>
      <c r="T1672" s="4">
        <f t="shared" si="79"/>
        <v>57515</v>
      </c>
      <c r="U1672" s="4">
        <v>2912</v>
      </c>
      <c r="V1672" s="4">
        <f t="shared" si="80"/>
        <v>60427</v>
      </c>
      <c r="X1672"/>
    </row>
    <row r="1673" spans="1:24" ht="15">
      <c r="A1673">
        <v>9314</v>
      </c>
      <c r="B1673">
        <v>1992</v>
      </c>
      <c r="C1673">
        <v>1994</v>
      </c>
      <c r="D1673">
        <v>1998</v>
      </c>
      <c r="E1673" s="4">
        <v>125000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20488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f t="shared" si="78"/>
        <v>125000</v>
      </c>
      <c r="T1673" s="4">
        <f t="shared" si="79"/>
        <v>20488</v>
      </c>
      <c r="U1673" s="4">
        <v>0</v>
      </c>
      <c r="V1673" s="4">
        <f t="shared" si="80"/>
        <v>20488</v>
      </c>
      <c r="X1673"/>
    </row>
    <row r="1674" spans="1:24" ht="15">
      <c r="A1674">
        <v>9317</v>
      </c>
      <c r="B1674">
        <v>1992</v>
      </c>
      <c r="C1674">
        <v>1993</v>
      </c>
      <c r="D1674">
        <v>1997</v>
      </c>
      <c r="E1674" s="4">
        <v>826600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141019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f t="shared" si="78"/>
        <v>826600</v>
      </c>
      <c r="T1674" s="4">
        <f t="shared" si="79"/>
        <v>141019</v>
      </c>
      <c r="U1674" s="4">
        <v>0</v>
      </c>
      <c r="V1674" s="4">
        <f t="shared" si="80"/>
        <v>141019</v>
      </c>
      <c r="X1674"/>
    </row>
    <row r="1675" spans="1:24" ht="15">
      <c r="A1675">
        <v>9326</v>
      </c>
      <c r="B1675">
        <v>1992</v>
      </c>
      <c r="C1675">
        <v>1997</v>
      </c>
      <c r="D1675">
        <v>1999</v>
      </c>
      <c r="E1675" s="4">
        <v>205000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33026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f t="shared" si="78"/>
        <v>205000</v>
      </c>
      <c r="T1675" s="4">
        <f t="shared" si="79"/>
        <v>33026</v>
      </c>
      <c r="U1675" s="4">
        <v>0</v>
      </c>
      <c r="V1675" s="4">
        <f t="shared" si="80"/>
        <v>33026</v>
      </c>
      <c r="X1675"/>
    </row>
    <row r="1676" spans="1:24" ht="15">
      <c r="A1676">
        <v>9327</v>
      </c>
      <c r="B1676">
        <v>1992</v>
      </c>
      <c r="C1676">
        <v>1992</v>
      </c>
      <c r="D1676">
        <v>1997</v>
      </c>
      <c r="E1676" s="4">
        <v>188760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63748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f t="shared" si="78"/>
        <v>188760</v>
      </c>
      <c r="T1676" s="4">
        <f t="shared" si="79"/>
        <v>63748</v>
      </c>
      <c r="U1676" s="4">
        <v>0</v>
      </c>
      <c r="V1676" s="4">
        <f t="shared" si="80"/>
        <v>63748</v>
      </c>
      <c r="X1676"/>
    </row>
    <row r="1677" spans="1:24" ht="15">
      <c r="A1677">
        <v>9331</v>
      </c>
      <c r="B1677">
        <v>1992</v>
      </c>
      <c r="C1677">
        <v>1993</v>
      </c>
      <c r="D1677">
        <v>1999</v>
      </c>
      <c r="E1677" s="4">
        <v>85000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26019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f t="shared" si="78"/>
        <v>85000</v>
      </c>
      <c r="T1677" s="4">
        <f t="shared" si="79"/>
        <v>26019</v>
      </c>
      <c r="U1677" s="4">
        <v>0</v>
      </c>
      <c r="V1677" s="4">
        <f t="shared" si="80"/>
        <v>26019</v>
      </c>
      <c r="X1677"/>
    </row>
    <row r="1678" spans="1:24" ht="15">
      <c r="A1678">
        <v>9353</v>
      </c>
      <c r="B1678">
        <v>1993</v>
      </c>
      <c r="C1678">
        <v>1995</v>
      </c>
      <c r="D1678">
        <v>1997</v>
      </c>
      <c r="E1678" s="4">
        <v>500000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57105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f t="shared" si="78"/>
        <v>500000</v>
      </c>
      <c r="T1678" s="4">
        <f t="shared" si="79"/>
        <v>57105</v>
      </c>
      <c r="U1678" s="4">
        <v>0</v>
      </c>
      <c r="V1678" s="4">
        <f t="shared" si="80"/>
        <v>57105</v>
      </c>
      <c r="X1678"/>
    </row>
    <row r="1679" spans="1:24" ht="15">
      <c r="A1679">
        <v>9356</v>
      </c>
      <c r="B1679">
        <v>1993</v>
      </c>
      <c r="C1679">
        <v>1996</v>
      </c>
      <c r="D1679">
        <v>2000</v>
      </c>
      <c r="E1679" s="4">
        <v>450000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38626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f t="shared" si="78"/>
        <v>450000</v>
      </c>
      <c r="T1679" s="4">
        <f t="shared" si="79"/>
        <v>38626</v>
      </c>
      <c r="U1679" s="4">
        <v>0</v>
      </c>
      <c r="V1679" s="4">
        <f t="shared" si="80"/>
        <v>38626</v>
      </c>
      <c r="X1679"/>
    </row>
    <row r="1680" spans="1:24" ht="15">
      <c r="A1680">
        <v>9365</v>
      </c>
      <c r="B1680">
        <v>1993</v>
      </c>
      <c r="C1680">
        <v>1995</v>
      </c>
      <c r="D1680">
        <v>1997</v>
      </c>
      <c r="E1680" s="4">
        <v>405000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74931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f t="shared" si="78"/>
        <v>405000</v>
      </c>
      <c r="T1680" s="4">
        <f t="shared" si="79"/>
        <v>74931</v>
      </c>
      <c r="U1680" s="4">
        <v>0</v>
      </c>
      <c r="V1680" s="4">
        <f t="shared" si="80"/>
        <v>74931</v>
      </c>
      <c r="X1680"/>
    </row>
    <row r="1681" spans="1:24" ht="15">
      <c r="A1681">
        <v>9411</v>
      </c>
      <c r="B1681">
        <v>1992</v>
      </c>
      <c r="C1681">
        <v>1993</v>
      </c>
      <c r="D1681">
        <v>1997</v>
      </c>
      <c r="E1681" s="4">
        <v>40000</v>
      </c>
      <c r="F1681" s="4">
        <v>0</v>
      </c>
      <c r="G1681" s="4">
        <v>0</v>
      </c>
      <c r="H1681" s="4">
        <v>0</v>
      </c>
      <c r="I1681" s="4">
        <v>0</v>
      </c>
      <c r="J1681" s="4">
        <v>40000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23428</v>
      </c>
      <c r="R1681" s="4">
        <v>0</v>
      </c>
      <c r="S1681" s="4">
        <f t="shared" si="78"/>
        <v>80000</v>
      </c>
      <c r="T1681" s="4">
        <f t="shared" si="79"/>
        <v>23428</v>
      </c>
      <c r="U1681" s="4">
        <v>0</v>
      </c>
      <c r="V1681" s="4">
        <f t="shared" si="80"/>
        <v>23428</v>
      </c>
      <c r="X1681"/>
    </row>
    <row r="1682" spans="1:24" ht="15">
      <c r="A1682">
        <v>9436</v>
      </c>
      <c r="B1682">
        <v>1993</v>
      </c>
      <c r="C1682">
        <v>1995</v>
      </c>
      <c r="D1682">
        <v>1998</v>
      </c>
      <c r="E1682" s="4">
        <v>250000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138669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f t="shared" si="78"/>
        <v>250000</v>
      </c>
      <c r="T1682" s="4">
        <f t="shared" si="79"/>
        <v>138669</v>
      </c>
      <c r="U1682" s="4">
        <v>0</v>
      </c>
      <c r="V1682" s="4">
        <f t="shared" si="80"/>
        <v>138669</v>
      </c>
      <c r="X1682"/>
    </row>
    <row r="1683" spans="1:24" ht="15">
      <c r="A1683">
        <v>9445</v>
      </c>
      <c r="B1683">
        <v>1992</v>
      </c>
      <c r="C1683">
        <v>1994</v>
      </c>
      <c r="D1683">
        <v>1996</v>
      </c>
      <c r="E1683" s="4">
        <v>110433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13011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f t="shared" si="78"/>
        <v>110433</v>
      </c>
      <c r="T1683" s="4">
        <f t="shared" si="79"/>
        <v>13011</v>
      </c>
      <c r="U1683" s="4">
        <v>26020</v>
      </c>
      <c r="V1683" s="4">
        <f t="shared" si="80"/>
        <v>39031</v>
      </c>
      <c r="X1683"/>
    </row>
    <row r="1684" spans="1:24" ht="15">
      <c r="A1684">
        <v>9451</v>
      </c>
      <c r="B1684">
        <v>1992</v>
      </c>
      <c r="C1684">
        <v>1994</v>
      </c>
      <c r="D1684">
        <v>1997</v>
      </c>
      <c r="E1684" s="4">
        <v>100000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147679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f t="shared" si="78"/>
        <v>100000</v>
      </c>
      <c r="T1684" s="4">
        <f t="shared" si="79"/>
        <v>147679</v>
      </c>
      <c r="U1684" s="4">
        <v>147679</v>
      </c>
      <c r="V1684" s="4">
        <f t="shared" si="80"/>
        <v>295358</v>
      </c>
      <c r="X1684"/>
    </row>
    <row r="1685" spans="1:24" ht="15">
      <c r="A1685">
        <v>9452</v>
      </c>
      <c r="B1685">
        <v>1992</v>
      </c>
      <c r="C1685">
        <v>1994</v>
      </c>
      <c r="D1685">
        <v>1996</v>
      </c>
      <c r="E1685" s="4">
        <v>10000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12020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f t="shared" si="78"/>
        <v>10000</v>
      </c>
      <c r="T1685" s="4">
        <f t="shared" si="79"/>
        <v>12020</v>
      </c>
      <c r="U1685" s="4">
        <v>0</v>
      </c>
      <c r="V1685" s="4">
        <f t="shared" si="80"/>
        <v>12020</v>
      </c>
      <c r="X1685"/>
    </row>
    <row r="1686" spans="1:24" ht="15">
      <c r="A1686">
        <v>9465</v>
      </c>
      <c r="B1686">
        <v>1992</v>
      </c>
      <c r="C1686">
        <v>1993</v>
      </c>
      <c r="D1686">
        <v>1996</v>
      </c>
      <c r="E1686" s="4">
        <v>300000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22500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f t="shared" si="78"/>
        <v>300000</v>
      </c>
      <c r="T1686" s="4">
        <f t="shared" si="79"/>
        <v>22500</v>
      </c>
      <c r="U1686" s="4">
        <v>0</v>
      </c>
      <c r="V1686" s="4">
        <f t="shared" si="80"/>
        <v>22500</v>
      </c>
      <c r="X1686"/>
    </row>
    <row r="1687" spans="1:24" ht="15">
      <c r="A1687">
        <v>9472</v>
      </c>
      <c r="B1687">
        <v>1993</v>
      </c>
      <c r="C1687">
        <v>1995</v>
      </c>
      <c r="D1687">
        <v>1997</v>
      </c>
      <c r="E1687" s="4">
        <v>25000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17598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f t="shared" si="78"/>
        <v>25000</v>
      </c>
      <c r="T1687" s="4">
        <f t="shared" si="79"/>
        <v>17598</v>
      </c>
      <c r="U1687" s="4">
        <v>0</v>
      </c>
      <c r="V1687" s="4">
        <f t="shared" si="80"/>
        <v>17598</v>
      </c>
      <c r="X1687"/>
    </row>
    <row r="1688" spans="1:24" ht="15">
      <c r="A1688">
        <v>9481</v>
      </c>
      <c r="B1688">
        <v>1992</v>
      </c>
      <c r="C1688">
        <v>1994</v>
      </c>
      <c r="D1688">
        <v>1996</v>
      </c>
      <c r="E1688" s="4">
        <v>300000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29264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f t="shared" si="78"/>
        <v>300000</v>
      </c>
      <c r="T1688" s="4">
        <f t="shared" si="79"/>
        <v>29264</v>
      </c>
      <c r="U1688" s="4">
        <v>0</v>
      </c>
      <c r="V1688" s="4">
        <f t="shared" si="80"/>
        <v>29264</v>
      </c>
      <c r="X1688"/>
    </row>
    <row r="1689" spans="1:24" ht="15">
      <c r="A1689">
        <v>9484</v>
      </c>
      <c r="B1689">
        <v>1993</v>
      </c>
      <c r="C1689">
        <v>1996</v>
      </c>
      <c r="D1689">
        <v>1997</v>
      </c>
      <c r="E1689" s="4">
        <v>25000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14000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f t="shared" si="78"/>
        <v>25000</v>
      </c>
      <c r="T1689" s="4">
        <f t="shared" si="79"/>
        <v>14000</v>
      </c>
      <c r="U1689" s="4">
        <v>0</v>
      </c>
      <c r="V1689" s="4">
        <f t="shared" si="80"/>
        <v>14000</v>
      </c>
      <c r="X1689"/>
    </row>
    <row r="1690" spans="1:24" ht="15">
      <c r="A1690">
        <v>9497</v>
      </c>
      <c r="B1690">
        <v>1993</v>
      </c>
      <c r="C1690">
        <v>1994</v>
      </c>
      <c r="D1690">
        <v>2001</v>
      </c>
      <c r="E1690" s="4">
        <v>15000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27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f t="shared" si="78"/>
        <v>15000</v>
      </c>
      <c r="T1690" s="4">
        <f t="shared" si="79"/>
        <v>27</v>
      </c>
      <c r="U1690" s="4">
        <v>0</v>
      </c>
      <c r="V1690" s="4">
        <f t="shared" si="80"/>
        <v>27</v>
      </c>
      <c r="X1690"/>
    </row>
    <row r="1691" spans="1:24" ht="15">
      <c r="A1691">
        <v>9498</v>
      </c>
      <c r="B1691">
        <v>1993</v>
      </c>
      <c r="C1691">
        <v>1995</v>
      </c>
      <c r="D1691">
        <v>1999</v>
      </c>
      <c r="E1691" s="4">
        <v>60000</v>
      </c>
      <c r="F1691" s="4">
        <v>0</v>
      </c>
      <c r="G1691" s="4">
        <v>0</v>
      </c>
      <c r="H1691" s="4">
        <v>0</v>
      </c>
      <c r="I1691" s="4">
        <v>0</v>
      </c>
      <c r="J1691" s="4">
        <v>1000000</v>
      </c>
      <c r="K1691" s="4">
        <v>0</v>
      </c>
      <c r="L1691" s="4">
        <v>168557</v>
      </c>
      <c r="M1691" s="4">
        <v>0</v>
      </c>
      <c r="N1691" s="4">
        <v>0</v>
      </c>
      <c r="O1691" s="4">
        <v>0</v>
      </c>
      <c r="P1691" s="4">
        <v>0</v>
      </c>
      <c r="Q1691" s="4">
        <v>168557</v>
      </c>
      <c r="R1691" s="4">
        <v>0</v>
      </c>
      <c r="S1691" s="4">
        <f t="shared" si="78"/>
        <v>1060000</v>
      </c>
      <c r="T1691" s="4">
        <f t="shared" si="79"/>
        <v>337114</v>
      </c>
      <c r="U1691" s="4">
        <v>168557</v>
      </c>
      <c r="V1691" s="4">
        <f t="shared" si="80"/>
        <v>505671</v>
      </c>
      <c r="X1691"/>
    </row>
    <row r="1692" spans="1:24" ht="15">
      <c r="A1692">
        <v>9509</v>
      </c>
      <c r="B1692">
        <v>1992</v>
      </c>
      <c r="C1692">
        <v>1993</v>
      </c>
      <c r="D1692">
        <v>1996</v>
      </c>
      <c r="E1692" s="4">
        <v>42500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12776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f t="shared" si="78"/>
        <v>42500</v>
      </c>
      <c r="T1692" s="4">
        <f t="shared" si="79"/>
        <v>12776</v>
      </c>
      <c r="U1692" s="4">
        <v>0</v>
      </c>
      <c r="V1692" s="4">
        <f t="shared" si="80"/>
        <v>12776</v>
      </c>
      <c r="X1692"/>
    </row>
    <row r="1693" spans="1:24" ht="15">
      <c r="A1693">
        <v>9521</v>
      </c>
      <c r="B1693">
        <v>1996</v>
      </c>
      <c r="C1693">
        <v>1996</v>
      </c>
      <c r="D1693">
        <v>1998</v>
      </c>
      <c r="E1693" s="4">
        <v>200000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109223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f t="shared" si="78"/>
        <v>200000</v>
      </c>
      <c r="T1693" s="4">
        <f t="shared" si="79"/>
        <v>109223</v>
      </c>
      <c r="U1693" s="4">
        <v>0</v>
      </c>
      <c r="V1693" s="4">
        <f t="shared" si="80"/>
        <v>109223</v>
      </c>
      <c r="X1693"/>
    </row>
    <row r="1694" spans="1:24" ht="15">
      <c r="A1694">
        <v>9538</v>
      </c>
      <c r="B1694">
        <v>1992</v>
      </c>
      <c r="C1694">
        <v>1994</v>
      </c>
      <c r="D1694">
        <v>1996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100000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31329</v>
      </c>
      <c r="R1694" s="4">
        <v>0</v>
      </c>
      <c r="S1694" s="4">
        <f t="shared" si="78"/>
        <v>100000</v>
      </c>
      <c r="T1694" s="4">
        <f t="shared" si="79"/>
        <v>31329</v>
      </c>
      <c r="U1694" s="4">
        <v>62658</v>
      </c>
      <c r="V1694" s="4">
        <f t="shared" si="80"/>
        <v>93987</v>
      </c>
      <c r="X1694"/>
    </row>
    <row r="1695" spans="1:24" ht="15">
      <c r="A1695">
        <v>9552</v>
      </c>
      <c r="B1695">
        <v>1992</v>
      </c>
      <c r="C1695">
        <v>1992</v>
      </c>
      <c r="D1695">
        <v>2001</v>
      </c>
      <c r="E1695" s="4">
        <v>170000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132729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f t="shared" si="78"/>
        <v>170000</v>
      </c>
      <c r="T1695" s="4">
        <f t="shared" si="79"/>
        <v>132729</v>
      </c>
      <c r="U1695" s="4">
        <v>0</v>
      </c>
      <c r="V1695" s="4">
        <f t="shared" si="80"/>
        <v>132729</v>
      </c>
      <c r="X1695"/>
    </row>
    <row r="1696" spans="1:24" ht="15">
      <c r="A1696">
        <v>9553</v>
      </c>
      <c r="B1696">
        <v>1992</v>
      </c>
      <c r="C1696">
        <v>1994</v>
      </c>
      <c r="D1696">
        <v>1997</v>
      </c>
      <c r="E1696" s="4">
        <v>1000000</v>
      </c>
      <c r="F1696" s="4">
        <v>0</v>
      </c>
      <c r="G1696" s="4">
        <v>0</v>
      </c>
      <c r="H1696" s="4">
        <v>0</v>
      </c>
      <c r="I1696" s="4">
        <v>0</v>
      </c>
      <c r="J1696" s="4">
        <v>750000</v>
      </c>
      <c r="K1696" s="4">
        <v>0</v>
      </c>
      <c r="L1696" s="4">
        <v>91832</v>
      </c>
      <c r="M1696" s="4">
        <v>0</v>
      </c>
      <c r="N1696" s="4">
        <v>0</v>
      </c>
      <c r="O1696" s="4">
        <v>0</v>
      </c>
      <c r="P1696" s="4">
        <v>0</v>
      </c>
      <c r="Q1696" s="4">
        <v>30609</v>
      </c>
      <c r="R1696" s="4">
        <v>0</v>
      </c>
      <c r="S1696" s="4">
        <f t="shared" si="78"/>
        <v>1750000</v>
      </c>
      <c r="T1696" s="4">
        <f t="shared" si="79"/>
        <v>122441</v>
      </c>
      <c r="U1696" s="4">
        <v>0</v>
      </c>
      <c r="V1696" s="4">
        <f t="shared" si="80"/>
        <v>122441</v>
      </c>
      <c r="X1696"/>
    </row>
    <row r="1697" spans="1:24" ht="15">
      <c r="A1697">
        <v>9567</v>
      </c>
      <c r="B1697">
        <v>1992</v>
      </c>
      <c r="C1697">
        <v>1992</v>
      </c>
      <c r="D1697">
        <v>1997</v>
      </c>
      <c r="E1697" s="4">
        <v>140000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27746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f t="shared" si="78"/>
        <v>140000</v>
      </c>
      <c r="T1697" s="4">
        <f t="shared" si="79"/>
        <v>27746</v>
      </c>
      <c r="U1697" s="4">
        <v>0</v>
      </c>
      <c r="V1697" s="4">
        <f t="shared" si="80"/>
        <v>27746</v>
      </c>
      <c r="X1697"/>
    </row>
    <row r="1698" spans="1:24" ht="15">
      <c r="A1698">
        <v>9571</v>
      </c>
      <c r="B1698">
        <v>1994</v>
      </c>
      <c r="C1698">
        <v>1995</v>
      </c>
      <c r="D1698">
        <v>1997</v>
      </c>
      <c r="E1698" s="4">
        <v>150000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17995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f t="shared" si="78"/>
        <v>150000</v>
      </c>
      <c r="T1698" s="4">
        <f t="shared" si="79"/>
        <v>17995</v>
      </c>
      <c r="U1698" s="4">
        <v>0</v>
      </c>
      <c r="V1698" s="4">
        <f t="shared" si="80"/>
        <v>17995</v>
      </c>
      <c r="X1698"/>
    </row>
    <row r="1699" spans="1:24" ht="15">
      <c r="A1699">
        <v>9577</v>
      </c>
      <c r="B1699">
        <v>1994</v>
      </c>
      <c r="C1699">
        <v>1994</v>
      </c>
      <c r="D1699">
        <v>1996</v>
      </c>
      <c r="E1699" s="4">
        <v>200000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16430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f t="shared" si="78"/>
        <v>200000</v>
      </c>
      <c r="T1699" s="4">
        <f t="shared" si="79"/>
        <v>16430</v>
      </c>
      <c r="U1699" s="4">
        <v>0</v>
      </c>
      <c r="V1699" s="4">
        <f t="shared" si="80"/>
        <v>16430</v>
      </c>
      <c r="X1699"/>
    </row>
    <row r="1700" spans="1:24" ht="15">
      <c r="A1700">
        <v>9581</v>
      </c>
      <c r="B1700">
        <v>1994</v>
      </c>
      <c r="C1700">
        <v>1997</v>
      </c>
      <c r="D1700">
        <v>1999</v>
      </c>
      <c r="E1700" s="4">
        <v>400000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13480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f t="shared" si="78"/>
        <v>400000</v>
      </c>
      <c r="T1700" s="4">
        <f t="shared" si="79"/>
        <v>13480</v>
      </c>
      <c r="U1700" s="4">
        <v>0</v>
      </c>
      <c r="V1700" s="4">
        <f t="shared" si="80"/>
        <v>13480</v>
      </c>
      <c r="X1700"/>
    </row>
    <row r="1701" spans="1:24" ht="15">
      <c r="A1701">
        <v>9587</v>
      </c>
      <c r="B1701">
        <v>1994</v>
      </c>
      <c r="C1701">
        <v>1999</v>
      </c>
      <c r="D1701">
        <v>2002</v>
      </c>
      <c r="E1701" s="4">
        <v>200000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33736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f t="shared" si="78"/>
        <v>200000</v>
      </c>
      <c r="T1701" s="4">
        <f t="shared" si="79"/>
        <v>33736</v>
      </c>
      <c r="U1701" s="4">
        <v>0</v>
      </c>
      <c r="V1701" s="4">
        <f t="shared" si="80"/>
        <v>33736</v>
      </c>
      <c r="X1701"/>
    </row>
    <row r="1702" spans="1:24" ht="15">
      <c r="A1702">
        <v>9594</v>
      </c>
      <c r="B1702">
        <v>1992</v>
      </c>
      <c r="C1702">
        <v>1993</v>
      </c>
      <c r="D1702">
        <v>1996</v>
      </c>
      <c r="E1702" s="4">
        <v>500000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66830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f t="shared" si="78"/>
        <v>500000</v>
      </c>
      <c r="T1702" s="4">
        <f t="shared" si="79"/>
        <v>66830</v>
      </c>
      <c r="U1702" s="4">
        <v>0</v>
      </c>
      <c r="V1702" s="4">
        <f t="shared" si="80"/>
        <v>66830</v>
      </c>
      <c r="X1702"/>
    </row>
    <row r="1703" spans="1:24" ht="15">
      <c r="A1703">
        <v>9602</v>
      </c>
      <c r="B1703">
        <v>1992</v>
      </c>
      <c r="C1703">
        <v>1994</v>
      </c>
      <c r="D1703">
        <v>1997</v>
      </c>
      <c r="E1703" s="4">
        <v>10000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2208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f t="shared" si="78"/>
        <v>10000</v>
      </c>
      <c r="T1703" s="4">
        <f t="shared" si="79"/>
        <v>2208</v>
      </c>
      <c r="U1703" s="4">
        <v>0</v>
      </c>
      <c r="V1703" s="4">
        <f t="shared" si="80"/>
        <v>2208</v>
      </c>
      <c r="X1703"/>
    </row>
    <row r="1704" spans="1:24" ht="15">
      <c r="A1704">
        <v>9605</v>
      </c>
      <c r="B1704">
        <v>1992</v>
      </c>
      <c r="C1704">
        <v>1995</v>
      </c>
      <c r="D1704">
        <v>1996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45000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13931</v>
      </c>
      <c r="R1704" s="4">
        <v>0</v>
      </c>
      <c r="S1704" s="4">
        <f t="shared" si="78"/>
        <v>45000</v>
      </c>
      <c r="T1704" s="4">
        <f t="shared" si="79"/>
        <v>13931</v>
      </c>
      <c r="U1704" s="4">
        <v>13931</v>
      </c>
      <c r="V1704" s="4">
        <f t="shared" si="80"/>
        <v>27862</v>
      </c>
      <c r="X1704"/>
    </row>
    <row r="1705" spans="1:24" ht="15">
      <c r="A1705">
        <v>9608</v>
      </c>
      <c r="B1705">
        <v>1993</v>
      </c>
      <c r="C1705">
        <v>1994</v>
      </c>
      <c r="D1705">
        <v>1997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1000000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42347</v>
      </c>
      <c r="R1705" s="4">
        <v>0</v>
      </c>
      <c r="S1705" s="4">
        <f t="shared" si="78"/>
        <v>1000000</v>
      </c>
      <c r="T1705" s="4">
        <f t="shared" si="79"/>
        <v>42347</v>
      </c>
      <c r="U1705" s="4">
        <v>0</v>
      </c>
      <c r="V1705" s="4">
        <f t="shared" si="80"/>
        <v>42347</v>
      </c>
      <c r="X1705"/>
    </row>
    <row r="1706" spans="1:24" ht="15">
      <c r="A1706">
        <v>9614</v>
      </c>
      <c r="B1706">
        <v>1994</v>
      </c>
      <c r="C1706">
        <v>1995</v>
      </c>
      <c r="D1706">
        <v>1996</v>
      </c>
      <c r="E1706" s="4">
        <v>150000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12118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f t="shared" si="78"/>
        <v>150000</v>
      </c>
      <c r="T1706" s="4">
        <f t="shared" si="79"/>
        <v>12118</v>
      </c>
      <c r="U1706" s="4">
        <v>0</v>
      </c>
      <c r="V1706" s="4">
        <f t="shared" si="80"/>
        <v>12118</v>
      </c>
      <c r="X1706"/>
    </row>
    <row r="1707" spans="1:24" ht="15">
      <c r="A1707">
        <v>9629</v>
      </c>
      <c r="B1707">
        <v>1992</v>
      </c>
      <c r="C1707">
        <v>1992</v>
      </c>
      <c r="D1707">
        <v>1996</v>
      </c>
      <c r="E1707" s="4">
        <v>50000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37383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f t="shared" si="78"/>
        <v>50000</v>
      </c>
      <c r="T1707" s="4">
        <f t="shared" si="79"/>
        <v>37383</v>
      </c>
      <c r="U1707" s="4">
        <v>14739</v>
      </c>
      <c r="V1707" s="4">
        <f t="shared" si="80"/>
        <v>52122</v>
      </c>
      <c r="X1707"/>
    </row>
    <row r="1708" spans="1:24" ht="15">
      <c r="A1708">
        <v>9637</v>
      </c>
      <c r="B1708">
        <v>1994</v>
      </c>
      <c r="C1708">
        <v>1996</v>
      </c>
      <c r="D1708">
        <v>1997</v>
      </c>
      <c r="E1708" s="4">
        <v>400000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17875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f t="shared" si="78"/>
        <v>400000</v>
      </c>
      <c r="T1708" s="4">
        <f t="shared" si="79"/>
        <v>17875</v>
      </c>
      <c r="U1708" s="4">
        <v>5958</v>
      </c>
      <c r="V1708" s="4">
        <f t="shared" si="80"/>
        <v>23833</v>
      </c>
      <c r="X1708"/>
    </row>
    <row r="1709" spans="1:24" ht="15">
      <c r="A1709">
        <v>9640</v>
      </c>
      <c r="B1709">
        <v>1992</v>
      </c>
      <c r="C1709">
        <v>1995</v>
      </c>
      <c r="D1709">
        <v>1997</v>
      </c>
      <c r="E1709" s="4">
        <v>5000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16422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f t="shared" si="78"/>
        <v>5000</v>
      </c>
      <c r="T1709" s="4">
        <f t="shared" si="79"/>
        <v>16422</v>
      </c>
      <c r="U1709" s="4">
        <v>16422</v>
      </c>
      <c r="V1709" s="4">
        <f t="shared" si="80"/>
        <v>32844</v>
      </c>
      <c r="X1709"/>
    </row>
    <row r="1710" spans="1:24" ht="15">
      <c r="A1710">
        <v>9652</v>
      </c>
      <c r="B1710">
        <v>1994</v>
      </c>
      <c r="C1710">
        <v>1995</v>
      </c>
      <c r="D1710">
        <v>1997</v>
      </c>
      <c r="E1710" s="4">
        <v>95000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10536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f t="shared" si="78"/>
        <v>95000</v>
      </c>
      <c r="T1710" s="4">
        <f t="shared" si="79"/>
        <v>10536</v>
      </c>
      <c r="U1710" s="4">
        <v>0</v>
      </c>
      <c r="V1710" s="4">
        <f t="shared" si="80"/>
        <v>10536</v>
      </c>
      <c r="X1710"/>
    </row>
    <row r="1711" spans="1:24" ht="15">
      <c r="A1711">
        <v>9666</v>
      </c>
      <c r="B1711">
        <v>1992</v>
      </c>
      <c r="C1711">
        <v>1997</v>
      </c>
      <c r="D1711">
        <v>2002</v>
      </c>
      <c r="E1711" s="4">
        <v>150000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108052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f t="shared" si="78"/>
        <v>150000</v>
      </c>
      <c r="T1711" s="4">
        <f t="shared" si="79"/>
        <v>108052</v>
      </c>
      <c r="U1711" s="4">
        <v>0</v>
      </c>
      <c r="V1711" s="4">
        <f t="shared" si="80"/>
        <v>108052</v>
      </c>
      <c r="X1711"/>
    </row>
    <row r="1712" spans="1:24" ht="15">
      <c r="A1712">
        <v>9670</v>
      </c>
      <c r="B1712">
        <v>1992</v>
      </c>
      <c r="C1712">
        <v>1995</v>
      </c>
      <c r="D1712">
        <v>1996</v>
      </c>
      <c r="E1712" s="4">
        <v>75000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19713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f t="shared" si="78"/>
        <v>75000</v>
      </c>
      <c r="T1712" s="4">
        <f t="shared" si="79"/>
        <v>19713</v>
      </c>
      <c r="U1712" s="4">
        <v>0</v>
      </c>
      <c r="V1712" s="4">
        <f t="shared" si="80"/>
        <v>19713</v>
      </c>
      <c r="X1712"/>
    </row>
    <row r="1713" spans="1:24" ht="15">
      <c r="A1713">
        <v>9678</v>
      </c>
      <c r="B1713">
        <v>1994</v>
      </c>
      <c r="C1713">
        <v>1995</v>
      </c>
      <c r="D1713">
        <v>1997</v>
      </c>
      <c r="E1713" s="4">
        <v>6500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1106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f t="shared" si="78"/>
        <v>6500</v>
      </c>
      <c r="T1713" s="4">
        <f t="shared" si="79"/>
        <v>1106</v>
      </c>
      <c r="U1713" s="4">
        <v>0</v>
      </c>
      <c r="V1713" s="4">
        <f t="shared" si="80"/>
        <v>1106</v>
      </c>
      <c r="X1713"/>
    </row>
    <row r="1714" spans="1:24" ht="15">
      <c r="A1714">
        <v>9683</v>
      </c>
      <c r="B1714">
        <v>1992</v>
      </c>
      <c r="C1714">
        <v>1994</v>
      </c>
      <c r="D1714">
        <v>1996</v>
      </c>
      <c r="E1714" s="4">
        <v>400000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10358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f t="shared" si="78"/>
        <v>400000</v>
      </c>
      <c r="T1714" s="4">
        <f t="shared" si="79"/>
        <v>10358</v>
      </c>
      <c r="U1714" s="4">
        <v>0</v>
      </c>
      <c r="V1714" s="4">
        <f t="shared" si="80"/>
        <v>10358</v>
      </c>
      <c r="X1714"/>
    </row>
    <row r="1715" spans="1:24" ht="15">
      <c r="A1715">
        <v>9686</v>
      </c>
      <c r="B1715">
        <v>1992</v>
      </c>
      <c r="C1715">
        <v>1993</v>
      </c>
      <c r="D1715">
        <v>1996</v>
      </c>
      <c r="E1715" s="4">
        <v>60000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10417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f t="shared" si="78"/>
        <v>60000</v>
      </c>
      <c r="T1715" s="4">
        <f t="shared" si="79"/>
        <v>10417</v>
      </c>
      <c r="U1715" s="4">
        <v>0</v>
      </c>
      <c r="V1715" s="4">
        <f t="shared" si="80"/>
        <v>10417</v>
      </c>
      <c r="X1715"/>
    </row>
    <row r="1716" spans="1:24" ht="15">
      <c r="A1716">
        <v>9689</v>
      </c>
      <c r="B1716">
        <v>1992</v>
      </c>
      <c r="C1716">
        <v>1994</v>
      </c>
      <c r="D1716">
        <v>1997</v>
      </c>
      <c r="E1716" s="4">
        <v>65000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13650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f t="shared" si="78"/>
        <v>65000</v>
      </c>
      <c r="T1716" s="4">
        <f t="shared" si="79"/>
        <v>13650</v>
      </c>
      <c r="U1716" s="4">
        <v>3884</v>
      </c>
      <c r="V1716" s="4">
        <f t="shared" si="80"/>
        <v>17534</v>
      </c>
      <c r="X1716"/>
    </row>
    <row r="1717" spans="1:24" ht="15">
      <c r="A1717">
        <v>9690</v>
      </c>
      <c r="B1717">
        <v>1994</v>
      </c>
      <c r="C1717">
        <v>1995</v>
      </c>
      <c r="D1717">
        <v>1997</v>
      </c>
      <c r="E1717" s="4">
        <v>300000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111185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f t="shared" si="78"/>
        <v>300000</v>
      </c>
      <c r="T1717" s="4">
        <f t="shared" si="79"/>
        <v>111185</v>
      </c>
      <c r="U1717" s="4">
        <v>0</v>
      </c>
      <c r="V1717" s="4">
        <f t="shared" si="80"/>
        <v>111185</v>
      </c>
      <c r="X1717"/>
    </row>
    <row r="1718" spans="1:24" ht="15">
      <c r="A1718">
        <v>9694</v>
      </c>
      <c r="B1718">
        <v>1992</v>
      </c>
      <c r="C1718">
        <v>1994</v>
      </c>
      <c r="D1718">
        <v>1996</v>
      </c>
      <c r="E1718" s="4">
        <v>22500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13507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f t="shared" si="78"/>
        <v>22500</v>
      </c>
      <c r="T1718" s="4">
        <f t="shared" si="79"/>
        <v>13507</v>
      </c>
      <c r="U1718" s="4">
        <v>0</v>
      </c>
      <c r="V1718" s="4">
        <f t="shared" si="80"/>
        <v>13507</v>
      </c>
      <c r="X1718"/>
    </row>
    <row r="1719" spans="1:24" ht="15">
      <c r="A1719">
        <v>9698</v>
      </c>
      <c r="B1719">
        <v>1992</v>
      </c>
      <c r="C1719">
        <v>1994</v>
      </c>
      <c r="D1719">
        <v>1996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60000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17080</v>
      </c>
      <c r="R1719" s="4">
        <v>0</v>
      </c>
      <c r="S1719" s="4">
        <f t="shared" si="78"/>
        <v>60000</v>
      </c>
      <c r="T1719" s="4">
        <f t="shared" si="79"/>
        <v>17080</v>
      </c>
      <c r="U1719" s="4">
        <v>0</v>
      </c>
      <c r="V1719" s="4">
        <f t="shared" si="80"/>
        <v>17080</v>
      </c>
      <c r="X1719"/>
    </row>
    <row r="1720" spans="1:24" ht="15">
      <c r="A1720">
        <v>9702</v>
      </c>
      <c r="B1720">
        <v>1994</v>
      </c>
      <c r="C1720">
        <v>1995</v>
      </c>
      <c r="D1720">
        <v>1996</v>
      </c>
      <c r="E1720" s="4">
        <v>75132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6855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f t="shared" si="78"/>
        <v>75132</v>
      </c>
      <c r="T1720" s="4">
        <f t="shared" si="79"/>
        <v>6855</v>
      </c>
      <c r="U1720" s="4">
        <v>0</v>
      </c>
      <c r="V1720" s="4">
        <f t="shared" si="80"/>
        <v>6855</v>
      </c>
      <c r="X1720"/>
    </row>
    <row r="1721" spans="1:24" ht="15">
      <c r="A1721">
        <v>9704</v>
      </c>
      <c r="B1721">
        <v>1992</v>
      </c>
      <c r="C1721">
        <v>1993</v>
      </c>
      <c r="D1721">
        <v>1996</v>
      </c>
      <c r="E1721" s="4">
        <v>90000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27645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f t="shared" si="78"/>
        <v>90000</v>
      </c>
      <c r="T1721" s="4">
        <f t="shared" si="79"/>
        <v>27645</v>
      </c>
      <c r="U1721" s="4">
        <v>0</v>
      </c>
      <c r="V1721" s="4">
        <f t="shared" si="80"/>
        <v>27645</v>
      </c>
      <c r="X1721"/>
    </row>
    <row r="1722" spans="1:24" ht="15">
      <c r="A1722">
        <v>9705</v>
      </c>
      <c r="B1722">
        <v>1994</v>
      </c>
      <c r="C1722">
        <v>1994</v>
      </c>
      <c r="D1722">
        <v>1999</v>
      </c>
      <c r="E1722" s="4">
        <v>500000</v>
      </c>
      <c r="F1722" s="4">
        <v>0</v>
      </c>
      <c r="G1722" s="4">
        <v>0</v>
      </c>
      <c r="H1722" s="4">
        <v>0</v>
      </c>
      <c r="I1722" s="4">
        <v>0</v>
      </c>
      <c r="J1722" s="4">
        <v>324992</v>
      </c>
      <c r="K1722" s="4">
        <v>0</v>
      </c>
      <c r="L1722" s="4">
        <v>61581</v>
      </c>
      <c r="M1722" s="4">
        <v>0</v>
      </c>
      <c r="N1722" s="4">
        <v>0</v>
      </c>
      <c r="O1722" s="4">
        <v>0</v>
      </c>
      <c r="P1722" s="4">
        <v>0</v>
      </c>
      <c r="Q1722" s="4">
        <v>20526</v>
      </c>
      <c r="R1722" s="4">
        <v>0</v>
      </c>
      <c r="S1722" s="4">
        <f t="shared" si="78"/>
        <v>824992</v>
      </c>
      <c r="T1722" s="4">
        <f t="shared" si="79"/>
        <v>82107</v>
      </c>
      <c r="U1722" s="4">
        <v>0</v>
      </c>
      <c r="V1722" s="4">
        <f t="shared" si="80"/>
        <v>82107</v>
      </c>
      <c r="X1722"/>
    </row>
    <row r="1723" spans="1:24" ht="15">
      <c r="A1723">
        <v>9707</v>
      </c>
      <c r="B1723">
        <v>1994</v>
      </c>
      <c r="C1723">
        <v>1996</v>
      </c>
      <c r="D1723">
        <v>1998</v>
      </c>
      <c r="E1723" s="4">
        <v>300000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52209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f t="shared" si="78"/>
        <v>300000</v>
      </c>
      <c r="T1723" s="4">
        <f t="shared" si="79"/>
        <v>52209</v>
      </c>
      <c r="U1723" s="4">
        <v>0</v>
      </c>
      <c r="V1723" s="4">
        <f t="shared" si="80"/>
        <v>52209</v>
      </c>
      <c r="X1723"/>
    </row>
    <row r="1724" spans="1:24" ht="15">
      <c r="A1724">
        <v>9713</v>
      </c>
      <c r="B1724">
        <v>1992</v>
      </c>
      <c r="C1724">
        <v>1994</v>
      </c>
      <c r="D1724">
        <v>1996</v>
      </c>
      <c r="E1724" s="4">
        <v>7500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6805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f t="shared" si="78"/>
        <v>7500</v>
      </c>
      <c r="T1724" s="4">
        <f t="shared" si="79"/>
        <v>6805</v>
      </c>
      <c r="U1724" s="4">
        <v>990</v>
      </c>
      <c r="V1724" s="4">
        <f t="shared" si="80"/>
        <v>7795</v>
      </c>
      <c r="X1724"/>
    </row>
    <row r="1725" spans="1:24" ht="15">
      <c r="A1725">
        <v>9716</v>
      </c>
      <c r="B1725">
        <v>1994</v>
      </c>
      <c r="C1725">
        <v>1996</v>
      </c>
      <c r="D1725">
        <v>1998</v>
      </c>
      <c r="E1725" s="4">
        <v>500000</v>
      </c>
      <c r="F1725" s="4">
        <v>0</v>
      </c>
      <c r="G1725" s="4">
        <v>0</v>
      </c>
      <c r="H1725" s="4">
        <v>0</v>
      </c>
      <c r="I1725" s="4">
        <v>0</v>
      </c>
      <c r="J1725" s="4">
        <v>450000</v>
      </c>
      <c r="K1725" s="4">
        <v>0</v>
      </c>
      <c r="L1725" s="4">
        <v>45827</v>
      </c>
      <c r="M1725" s="4">
        <v>0</v>
      </c>
      <c r="N1725" s="4">
        <v>0</v>
      </c>
      <c r="O1725" s="4">
        <v>0</v>
      </c>
      <c r="P1725" s="4">
        <v>0</v>
      </c>
      <c r="Q1725" s="4">
        <v>15275</v>
      </c>
      <c r="R1725" s="4">
        <v>0</v>
      </c>
      <c r="S1725" s="4">
        <f t="shared" si="78"/>
        <v>950000</v>
      </c>
      <c r="T1725" s="4">
        <f t="shared" si="79"/>
        <v>61102</v>
      </c>
      <c r="U1725" s="4">
        <v>0</v>
      </c>
      <c r="V1725" s="4">
        <f t="shared" si="80"/>
        <v>61102</v>
      </c>
      <c r="X1725"/>
    </row>
    <row r="1726" spans="1:24" ht="15">
      <c r="A1726">
        <v>9722</v>
      </c>
      <c r="B1726">
        <v>1994</v>
      </c>
      <c r="C1726">
        <v>2001</v>
      </c>
      <c r="D1726">
        <v>2003</v>
      </c>
      <c r="E1726" s="4">
        <v>550000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93668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f t="shared" si="78"/>
        <v>550000</v>
      </c>
      <c r="T1726" s="4">
        <f t="shared" si="79"/>
        <v>93668</v>
      </c>
      <c r="U1726" s="4">
        <v>0</v>
      </c>
      <c r="V1726" s="4">
        <f t="shared" si="80"/>
        <v>93668</v>
      </c>
      <c r="X1726"/>
    </row>
    <row r="1727" spans="1:24" ht="15">
      <c r="A1727">
        <v>9728</v>
      </c>
      <c r="B1727">
        <v>1992</v>
      </c>
      <c r="C1727">
        <v>1994</v>
      </c>
      <c r="D1727">
        <v>1997</v>
      </c>
      <c r="E1727" s="4">
        <v>10000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5736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f t="shared" si="78"/>
        <v>10000</v>
      </c>
      <c r="T1727" s="4">
        <f t="shared" si="79"/>
        <v>5736</v>
      </c>
      <c r="U1727" s="4">
        <v>0</v>
      </c>
      <c r="V1727" s="4">
        <f t="shared" si="80"/>
        <v>5736</v>
      </c>
      <c r="X1727"/>
    </row>
    <row r="1728" spans="1:24" ht="15">
      <c r="A1728">
        <v>9731</v>
      </c>
      <c r="B1728">
        <v>1992</v>
      </c>
      <c r="C1728">
        <v>1993</v>
      </c>
      <c r="D1728">
        <v>1996</v>
      </c>
      <c r="E1728" s="4">
        <v>500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4684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f t="shared" si="78"/>
        <v>500</v>
      </c>
      <c r="T1728" s="4">
        <f t="shared" si="79"/>
        <v>4684</v>
      </c>
      <c r="U1728" s="4">
        <v>0</v>
      </c>
      <c r="V1728" s="4">
        <f t="shared" si="80"/>
        <v>4684</v>
      </c>
      <c r="X1728"/>
    </row>
    <row r="1729" spans="1:24" ht="15">
      <c r="A1729">
        <v>9732</v>
      </c>
      <c r="B1729">
        <v>1995</v>
      </c>
      <c r="C1729">
        <v>1997</v>
      </c>
      <c r="D1729">
        <v>1999</v>
      </c>
      <c r="E1729" s="4">
        <v>750000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55929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f t="shared" si="78"/>
        <v>750000</v>
      </c>
      <c r="T1729" s="4">
        <f t="shared" si="79"/>
        <v>55929</v>
      </c>
      <c r="U1729" s="4">
        <v>55928</v>
      </c>
      <c r="V1729" s="4">
        <f t="shared" si="80"/>
        <v>111857</v>
      </c>
      <c r="X1729"/>
    </row>
    <row r="1730" spans="1:24" ht="15">
      <c r="A1730">
        <v>9737</v>
      </c>
      <c r="B1730">
        <v>1995</v>
      </c>
      <c r="C1730">
        <v>1996</v>
      </c>
      <c r="D1730">
        <v>1999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20000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73485</v>
      </c>
      <c r="R1730" s="4">
        <v>0</v>
      </c>
      <c r="S1730" s="4">
        <f aca="true" t="shared" si="81" ref="S1730:S1793">SUM(E1730:K1730)</f>
        <v>20000</v>
      </c>
      <c r="T1730" s="4">
        <f aca="true" t="shared" si="82" ref="T1730:T1793">SUM(L1730:R1730)</f>
        <v>73485</v>
      </c>
      <c r="U1730" s="4">
        <v>1638</v>
      </c>
      <c r="V1730" s="4">
        <f t="shared" si="80"/>
        <v>75123</v>
      </c>
      <c r="X1730"/>
    </row>
    <row r="1731" spans="1:24" ht="15">
      <c r="A1731">
        <v>9738</v>
      </c>
      <c r="B1731">
        <v>1993</v>
      </c>
      <c r="C1731">
        <v>1994</v>
      </c>
      <c r="D1731">
        <v>1997</v>
      </c>
      <c r="E1731" s="4">
        <v>55000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21571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f t="shared" si="81"/>
        <v>55000</v>
      </c>
      <c r="T1731" s="4">
        <f t="shared" si="82"/>
        <v>21571</v>
      </c>
      <c r="U1731" s="4">
        <v>43142</v>
      </c>
      <c r="V1731" s="4">
        <f aca="true" t="shared" si="83" ref="V1731:V1794">U1731+T1731</f>
        <v>64713</v>
      </c>
      <c r="X1731"/>
    </row>
    <row r="1732" spans="1:24" ht="15">
      <c r="A1732">
        <v>9739</v>
      </c>
      <c r="B1732">
        <v>1992</v>
      </c>
      <c r="C1732">
        <v>1994</v>
      </c>
      <c r="D1732">
        <v>1997</v>
      </c>
      <c r="E1732" s="4">
        <v>600000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38749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f t="shared" si="81"/>
        <v>600000</v>
      </c>
      <c r="T1732" s="4">
        <f t="shared" si="82"/>
        <v>38749</v>
      </c>
      <c r="U1732" s="4">
        <v>0</v>
      </c>
      <c r="V1732" s="4">
        <f t="shared" si="83"/>
        <v>38749</v>
      </c>
      <c r="X1732"/>
    </row>
    <row r="1733" spans="1:24" ht="15">
      <c r="A1733">
        <v>9741</v>
      </c>
      <c r="B1733">
        <v>1992</v>
      </c>
      <c r="C1733">
        <v>1993</v>
      </c>
      <c r="D1733">
        <v>1997</v>
      </c>
      <c r="E1733" s="4">
        <v>160000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31914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f t="shared" si="81"/>
        <v>160000</v>
      </c>
      <c r="T1733" s="4">
        <f t="shared" si="82"/>
        <v>31914</v>
      </c>
      <c r="U1733" s="4">
        <v>0</v>
      </c>
      <c r="V1733" s="4">
        <f t="shared" si="83"/>
        <v>31914</v>
      </c>
      <c r="X1733"/>
    </row>
    <row r="1734" spans="1:24" ht="15">
      <c r="A1734">
        <v>9746</v>
      </c>
      <c r="B1734">
        <v>1992</v>
      </c>
      <c r="C1734">
        <v>1994</v>
      </c>
      <c r="D1734">
        <v>1996</v>
      </c>
      <c r="E1734" s="4">
        <v>150000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6888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f t="shared" si="81"/>
        <v>150000</v>
      </c>
      <c r="T1734" s="4">
        <f t="shared" si="82"/>
        <v>6888</v>
      </c>
      <c r="U1734" s="4">
        <v>5790</v>
      </c>
      <c r="V1734" s="4">
        <f t="shared" si="83"/>
        <v>12678</v>
      </c>
      <c r="X1734"/>
    </row>
    <row r="1735" spans="1:24" ht="15">
      <c r="A1735">
        <v>9750</v>
      </c>
      <c r="B1735">
        <v>1995</v>
      </c>
      <c r="C1735">
        <v>1995</v>
      </c>
      <c r="D1735">
        <v>1997</v>
      </c>
      <c r="E1735" s="4">
        <v>87500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37950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f t="shared" si="81"/>
        <v>87500</v>
      </c>
      <c r="T1735" s="4">
        <f t="shared" si="82"/>
        <v>37950</v>
      </c>
      <c r="U1735" s="4">
        <v>0</v>
      </c>
      <c r="V1735" s="4">
        <f t="shared" si="83"/>
        <v>37950</v>
      </c>
      <c r="X1735"/>
    </row>
    <row r="1736" spans="1:24" ht="15">
      <c r="A1736">
        <v>9751</v>
      </c>
      <c r="B1736">
        <v>1995</v>
      </c>
      <c r="C1736">
        <v>1997</v>
      </c>
      <c r="D1736">
        <v>2005</v>
      </c>
      <c r="E1736" s="4">
        <v>66667</v>
      </c>
      <c r="F1736" s="4">
        <v>348733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188031</v>
      </c>
      <c r="M1736" s="4">
        <v>234780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f t="shared" si="81"/>
        <v>415400</v>
      </c>
      <c r="T1736" s="4">
        <f t="shared" si="82"/>
        <v>422811</v>
      </c>
      <c r="U1736" s="4">
        <v>0</v>
      </c>
      <c r="V1736" s="4">
        <f t="shared" si="83"/>
        <v>422811</v>
      </c>
      <c r="X1736"/>
    </row>
    <row r="1737" spans="1:24" ht="15">
      <c r="A1737">
        <v>9753</v>
      </c>
      <c r="B1737">
        <v>1995</v>
      </c>
      <c r="C1737">
        <v>1999</v>
      </c>
      <c r="D1737">
        <v>2001</v>
      </c>
      <c r="E1737" s="4">
        <v>136667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6807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f t="shared" si="81"/>
        <v>136667</v>
      </c>
      <c r="T1737" s="4">
        <f t="shared" si="82"/>
        <v>6807</v>
      </c>
      <c r="U1737" s="4">
        <v>6806</v>
      </c>
      <c r="V1737" s="4">
        <f t="shared" si="83"/>
        <v>13613</v>
      </c>
      <c r="X1737"/>
    </row>
    <row r="1738" spans="1:24" ht="15">
      <c r="A1738">
        <v>9765</v>
      </c>
      <c r="B1738">
        <v>1995</v>
      </c>
      <c r="C1738">
        <v>1996</v>
      </c>
      <c r="D1738">
        <v>1996</v>
      </c>
      <c r="E1738" s="4">
        <v>12000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1553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f t="shared" si="81"/>
        <v>12000</v>
      </c>
      <c r="T1738" s="4">
        <f t="shared" si="82"/>
        <v>1553</v>
      </c>
      <c r="U1738" s="4">
        <v>0</v>
      </c>
      <c r="V1738" s="4">
        <f t="shared" si="83"/>
        <v>1553</v>
      </c>
      <c r="X1738"/>
    </row>
    <row r="1739" spans="1:24" ht="15">
      <c r="A1739">
        <v>9776</v>
      </c>
      <c r="B1739">
        <v>1992</v>
      </c>
      <c r="C1739">
        <v>1992</v>
      </c>
      <c r="D1739">
        <v>1996</v>
      </c>
      <c r="E1739" s="4">
        <v>10000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9771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f t="shared" si="81"/>
        <v>10000</v>
      </c>
      <c r="T1739" s="4">
        <f t="shared" si="82"/>
        <v>9771</v>
      </c>
      <c r="U1739" s="4">
        <v>0</v>
      </c>
      <c r="V1739" s="4">
        <f t="shared" si="83"/>
        <v>9771</v>
      </c>
      <c r="X1739"/>
    </row>
    <row r="1740" spans="1:24" ht="15">
      <c r="A1740">
        <v>9782</v>
      </c>
      <c r="B1740">
        <v>1995</v>
      </c>
      <c r="C1740">
        <v>1998</v>
      </c>
      <c r="D1740">
        <v>2002</v>
      </c>
      <c r="E1740" s="4">
        <v>250000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21586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f t="shared" si="81"/>
        <v>250000</v>
      </c>
      <c r="T1740" s="4">
        <f t="shared" si="82"/>
        <v>21586</v>
      </c>
      <c r="U1740" s="4">
        <v>0</v>
      </c>
      <c r="V1740" s="4">
        <f t="shared" si="83"/>
        <v>21586</v>
      </c>
      <c r="X1740"/>
    </row>
    <row r="1741" spans="1:24" ht="15">
      <c r="A1741">
        <v>9799</v>
      </c>
      <c r="B1741">
        <v>1995</v>
      </c>
      <c r="C1741">
        <v>1998</v>
      </c>
      <c r="D1741">
        <v>2001</v>
      </c>
      <c r="E1741" s="4">
        <v>150000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47744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f t="shared" si="81"/>
        <v>150000</v>
      </c>
      <c r="T1741" s="4">
        <f t="shared" si="82"/>
        <v>47744</v>
      </c>
      <c r="U1741" s="4">
        <v>0</v>
      </c>
      <c r="V1741" s="4">
        <f t="shared" si="83"/>
        <v>47744</v>
      </c>
      <c r="X1741"/>
    </row>
    <row r="1742" spans="1:24" ht="15">
      <c r="A1742">
        <v>9805</v>
      </c>
      <c r="B1742">
        <v>1995</v>
      </c>
      <c r="C1742">
        <v>1997</v>
      </c>
      <c r="D1742">
        <v>1998</v>
      </c>
      <c r="E1742" s="4">
        <v>184228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40870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f t="shared" si="81"/>
        <v>184228</v>
      </c>
      <c r="T1742" s="4">
        <f t="shared" si="82"/>
        <v>40870</v>
      </c>
      <c r="U1742" s="4">
        <v>0</v>
      </c>
      <c r="V1742" s="4">
        <f t="shared" si="83"/>
        <v>40870</v>
      </c>
      <c r="X1742"/>
    </row>
    <row r="1743" spans="1:24" ht="15">
      <c r="A1743">
        <v>9807</v>
      </c>
      <c r="B1743">
        <v>1995</v>
      </c>
      <c r="C1743">
        <v>1996</v>
      </c>
      <c r="D1743">
        <v>1999</v>
      </c>
      <c r="E1743" s="4">
        <v>1000000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225376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f t="shared" si="81"/>
        <v>1000000</v>
      </c>
      <c r="T1743" s="4">
        <f t="shared" si="82"/>
        <v>225376</v>
      </c>
      <c r="U1743" s="4">
        <v>0</v>
      </c>
      <c r="V1743" s="4">
        <f t="shared" si="83"/>
        <v>225376</v>
      </c>
      <c r="X1743"/>
    </row>
    <row r="1744" spans="1:24" ht="15">
      <c r="A1744">
        <v>9808</v>
      </c>
      <c r="B1744">
        <v>1995</v>
      </c>
      <c r="C1744">
        <v>1996</v>
      </c>
      <c r="D1744">
        <v>1998</v>
      </c>
      <c r="E1744" s="4">
        <v>2500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9444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f t="shared" si="81"/>
        <v>2500</v>
      </c>
      <c r="T1744" s="4">
        <f t="shared" si="82"/>
        <v>9444</v>
      </c>
      <c r="U1744" s="4">
        <v>0</v>
      </c>
      <c r="V1744" s="4">
        <f t="shared" si="83"/>
        <v>9444</v>
      </c>
      <c r="X1744"/>
    </row>
    <row r="1745" spans="1:24" ht="15">
      <c r="A1745">
        <v>9809</v>
      </c>
      <c r="B1745">
        <v>1995</v>
      </c>
      <c r="C1745">
        <v>1996</v>
      </c>
      <c r="D1745">
        <v>1998</v>
      </c>
      <c r="E1745" s="4">
        <v>249999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19108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f t="shared" si="81"/>
        <v>249999</v>
      </c>
      <c r="T1745" s="4">
        <f t="shared" si="82"/>
        <v>19108</v>
      </c>
      <c r="U1745" s="4">
        <v>0</v>
      </c>
      <c r="V1745" s="4">
        <f t="shared" si="83"/>
        <v>19108</v>
      </c>
      <c r="X1745"/>
    </row>
    <row r="1746" spans="1:24" ht="15">
      <c r="A1746">
        <v>9811</v>
      </c>
      <c r="B1746">
        <v>1995</v>
      </c>
      <c r="C1746">
        <v>1996</v>
      </c>
      <c r="D1746">
        <v>1998</v>
      </c>
      <c r="E1746" s="4">
        <v>7500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13670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f t="shared" si="81"/>
        <v>7500</v>
      </c>
      <c r="T1746" s="4">
        <f t="shared" si="82"/>
        <v>13670</v>
      </c>
      <c r="U1746" s="4">
        <v>0</v>
      </c>
      <c r="V1746" s="4">
        <f t="shared" si="83"/>
        <v>13670</v>
      </c>
      <c r="X1746"/>
    </row>
    <row r="1747" spans="1:24" ht="15">
      <c r="A1747">
        <v>9814</v>
      </c>
      <c r="B1747">
        <v>1992</v>
      </c>
      <c r="C1747">
        <v>1994</v>
      </c>
      <c r="D1747">
        <v>2002</v>
      </c>
      <c r="E1747" s="4">
        <v>100000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18604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f t="shared" si="81"/>
        <v>100000</v>
      </c>
      <c r="T1747" s="4">
        <f t="shared" si="82"/>
        <v>18604</v>
      </c>
      <c r="U1747" s="4">
        <v>0</v>
      </c>
      <c r="V1747" s="4">
        <f t="shared" si="83"/>
        <v>18604</v>
      </c>
      <c r="X1747"/>
    </row>
    <row r="1748" spans="1:24" ht="15">
      <c r="A1748">
        <v>9820</v>
      </c>
      <c r="B1748">
        <v>1995</v>
      </c>
      <c r="C1748">
        <v>1996</v>
      </c>
      <c r="D1748">
        <v>1999</v>
      </c>
      <c r="E1748" s="4">
        <v>800000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42518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f t="shared" si="81"/>
        <v>800000</v>
      </c>
      <c r="T1748" s="4">
        <f t="shared" si="82"/>
        <v>42518</v>
      </c>
      <c r="U1748" s="4">
        <v>0</v>
      </c>
      <c r="V1748" s="4">
        <f t="shared" si="83"/>
        <v>42518</v>
      </c>
      <c r="X1748"/>
    </row>
    <row r="1749" spans="1:24" ht="15">
      <c r="A1749">
        <v>9830</v>
      </c>
      <c r="B1749">
        <v>1992</v>
      </c>
      <c r="C1749">
        <v>1993</v>
      </c>
      <c r="D1749">
        <v>1997</v>
      </c>
      <c r="E1749" s="4">
        <v>500000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63483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f t="shared" si="81"/>
        <v>500000</v>
      </c>
      <c r="T1749" s="4">
        <f t="shared" si="82"/>
        <v>63483</v>
      </c>
      <c r="U1749" s="4">
        <v>0</v>
      </c>
      <c r="V1749" s="4">
        <f t="shared" si="83"/>
        <v>63483</v>
      </c>
      <c r="X1749"/>
    </row>
    <row r="1750" spans="1:24" ht="15">
      <c r="A1750">
        <v>9831</v>
      </c>
      <c r="B1750">
        <v>1992</v>
      </c>
      <c r="C1750">
        <v>1994</v>
      </c>
      <c r="D1750">
        <v>1997</v>
      </c>
      <c r="E1750" s="4">
        <v>387500</v>
      </c>
      <c r="F1750" s="4">
        <v>387500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139660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f t="shared" si="81"/>
        <v>775000</v>
      </c>
      <c r="T1750" s="4">
        <f t="shared" si="82"/>
        <v>139660</v>
      </c>
      <c r="U1750" s="4">
        <v>0</v>
      </c>
      <c r="V1750" s="4">
        <f t="shared" si="83"/>
        <v>139660</v>
      </c>
      <c r="X1750"/>
    </row>
    <row r="1751" spans="1:24" ht="15">
      <c r="A1751">
        <v>9835</v>
      </c>
      <c r="B1751">
        <v>1995</v>
      </c>
      <c r="C1751">
        <v>1997</v>
      </c>
      <c r="D1751">
        <v>1998</v>
      </c>
      <c r="E1751" s="4">
        <v>1352000</v>
      </c>
      <c r="F1751" s="4">
        <v>0</v>
      </c>
      <c r="G1751" s="4">
        <v>0</v>
      </c>
      <c r="H1751" s="4">
        <v>0</v>
      </c>
      <c r="I1751" s="4">
        <v>0</v>
      </c>
      <c r="J1751" s="4">
        <v>100000</v>
      </c>
      <c r="K1751" s="4">
        <v>0</v>
      </c>
      <c r="L1751" s="4">
        <v>123358</v>
      </c>
      <c r="M1751" s="4">
        <v>0</v>
      </c>
      <c r="N1751" s="4">
        <v>0</v>
      </c>
      <c r="O1751" s="4">
        <v>0</v>
      </c>
      <c r="P1751" s="4">
        <v>0</v>
      </c>
      <c r="Q1751" s="4">
        <v>123358</v>
      </c>
      <c r="R1751" s="4">
        <v>0</v>
      </c>
      <c r="S1751" s="4">
        <f t="shared" si="81"/>
        <v>1452000</v>
      </c>
      <c r="T1751" s="4">
        <f t="shared" si="82"/>
        <v>246716</v>
      </c>
      <c r="U1751" s="4">
        <v>0</v>
      </c>
      <c r="V1751" s="4">
        <f t="shared" si="83"/>
        <v>246716</v>
      </c>
      <c r="X1751"/>
    </row>
    <row r="1752" spans="1:24" ht="15">
      <c r="A1752">
        <v>9848</v>
      </c>
      <c r="B1752">
        <v>1992</v>
      </c>
      <c r="C1752">
        <v>1995</v>
      </c>
      <c r="D1752">
        <v>1996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42500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4974</v>
      </c>
      <c r="R1752" s="4">
        <v>0</v>
      </c>
      <c r="S1752" s="4">
        <f t="shared" si="81"/>
        <v>42500</v>
      </c>
      <c r="T1752" s="4">
        <f t="shared" si="82"/>
        <v>4974</v>
      </c>
      <c r="U1752" s="4">
        <v>4972</v>
      </c>
      <c r="V1752" s="4">
        <f t="shared" si="83"/>
        <v>9946</v>
      </c>
      <c r="X1752"/>
    </row>
    <row r="1753" spans="1:24" ht="15">
      <c r="A1753">
        <v>9853</v>
      </c>
      <c r="B1753">
        <v>1992</v>
      </c>
      <c r="C1753">
        <v>1994</v>
      </c>
      <c r="D1753">
        <v>1996</v>
      </c>
      <c r="E1753" s="4">
        <v>10000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20156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f t="shared" si="81"/>
        <v>10000</v>
      </c>
      <c r="T1753" s="4">
        <f t="shared" si="82"/>
        <v>20156</v>
      </c>
      <c r="U1753" s="4">
        <v>0</v>
      </c>
      <c r="V1753" s="4">
        <f t="shared" si="83"/>
        <v>20156</v>
      </c>
      <c r="X1753"/>
    </row>
    <row r="1754" spans="1:24" ht="15">
      <c r="A1754">
        <v>9857</v>
      </c>
      <c r="B1754">
        <v>1992</v>
      </c>
      <c r="C1754">
        <v>1993</v>
      </c>
      <c r="D1754">
        <v>2000</v>
      </c>
      <c r="E1754" s="4">
        <v>550274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54086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f t="shared" si="81"/>
        <v>550274</v>
      </c>
      <c r="T1754" s="4">
        <f t="shared" si="82"/>
        <v>54086</v>
      </c>
      <c r="U1754" s="4">
        <v>18027</v>
      </c>
      <c r="V1754" s="4">
        <f t="shared" si="83"/>
        <v>72113</v>
      </c>
      <c r="X1754"/>
    </row>
    <row r="1755" spans="1:24" ht="15">
      <c r="A1755">
        <v>9860</v>
      </c>
      <c r="B1755">
        <v>1995</v>
      </c>
      <c r="C1755">
        <v>1996</v>
      </c>
      <c r="D1755">
        <v>1998</v>
      </c>
      <c r="E1755" s="4">
        <v>600000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54210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f t="shared" si="81"/>
        <v>600000</v>
      </c>
      <c r="T1755" s="4">
        <f t="shared" si="82"/>
        <v>54210</v>
      </c>
      <c r="U1755" s="4">
        <v>0</v>
      </c>
      <c r="V1755" s="4">
        <f t="shared" si="83"/>
        <v>54210</v>
      </c>
      <c r="X1755"/>
    </row>
    <row r="1756" spans="1:24" ht="15">
      <c r="A1756">
        <v>9861</v>
      </c>
      <c r="B1756">
        <v>1995</v>
      </c>
      <c r="C1756">
        <v>1997</v>
      </c>
      <c r="D1756">
        <v>1999</v>
      </c>
      <c r="E1756" s="4">
        <v>141004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78530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f t="shared" si="81"/>
        <v>141004</v>
      </c>
      <c r="T1756" s="4">
        <f t="shared" si="82"/>
        <v>78530</v>
      </c>
      <c r="U1756" s="4">
        <v>0</v>
      </c>
      <c r="V1756" s="4">
        <f t="shared" si="83"/>
        <v>78530</v>
      </c>
      <c r="X1756"/>
    </row>
    <row r="1757" spans="1:24" ht="15">
      <c r="A1757">
        <v>9862</v>
      </c>
      <c r="B1757">
        <v>1995</v>
      </c>
      <c r="C1757">
        <v>1997</v>
      </c>
      <c r="D1757">
        <v>2000</v>
      </c>
      <c r="E1757" s="4">
        <v>240000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80955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f t="shared" si="81"/>
        <v>240000</v>
      </c>
      <c r="T1757" s="4">
        <f t="shared" si="82"/>
        <v>80955</v>
      </c>
      <c r="U1757" s="4">
        <v>0</v>
      </c>
      <c r="V1757" s="4">
        <f t="shared" si="83"/>
        <v>80955</v>
      </c>
      <c r="X1757"/>
    </row>
    <row r="1758" spans="1:24" ht="15">
      <c r="A1758">
        <v>9866</v>
      </c>
      <c r="B1758">
        <v>1992</v>
      </c>
      <c r="C1758">
        <v>1994</v>
      </c>
      <c r="D1758">
        <v>1996</v>
      </c>
      <c r="E1758" s="4">
        <v>190000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26440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f t="shared" si="81"/>
        <v>190000</v>
      </c>
      <c r="T1758" s="4">
        <f t="shared" si="82"/>
        <v>26440</v>
      </c>
      <c r="U1758" s="4">
        <v>0</v>
      </c>
      <c r="V1758" s="4">
        <f t="shared" si="83"/>
        <v>26440</v>
      </c>
      <c r="X1758"/>
    </row>
    <row r="1759" spans="1:24" ht="15">
      <c r="A1759">
        <v>9870</v>
      </c>
      <c r="B1759">
        <v>1995</v>
      </c>
      <c r="C1759">
        <v>1995</v>
      </c>
      <c r="D1759">
        <v>1998</v>
      </c>
      <c r="E1759" s="4">
        <v>68182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132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f t="shared" si="81"/>
        <v>68182</v>
      </c>
      <c r="T1759" s="4">
        <f t="shared" si="82"/>
        <v>132</v>
      </c>
      <c r="U1759" s="4">
        <v>0</v>
      </c>
      <c r="V1759" s="4">
        <f t="shared" si="83"/>
        <v>132</v>
      </c>
      <c r="X1759"/>
    </row>
    <row r="1760" spans="1:24" ht="15">
      <c r="A1760">
        <v>9881</v>
      </c>
      <c r="B1760">
        <v>1993</v>
      </c>
      <c r="C1760">
        <v>1994</v>
      </c>
      <c r="D1760">
        <v>1996</v>
      </c>
      <c r="E1760" s="4">
        <v>118125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49209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f t="shared" si="81"/>
        <v>118125</v>
      </c>
      <c r="T1760" s="4">
        <f t="shared" si="82"/>
        <v>49209</v>
      </c>
      <c r="U1760" s="4">
        <v>0</v>
      </c>
      <c r="V1760" s="4">
        <f t="shared" si="83"/>
        <v>49209</v>
      </c>
      <c r="X1760"/>
    </row>
    <row r="1761" spans="1:24" ht="15">
      <c r="A1761">
        <v>9882</v>
      </c>
      <c r="B1761">
        <v>1993</v>
      </c>
      <c r="C1761">
        <v>1999</v>
      </c>
      <c r="D1761">
        <v>2004</v>
      </c>
      <c r="E1761" s="4">
        <v>10000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12226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f t="shared" si="81"/>
        <v>10000</v>
      </c>
      <c r="T1761" s="4">
        <f t="shared" si="82"/>
        <v>12226</v>
      </c>
      <c r="U1761" s="4">
        <v>0</v>
      </c>
      <c r="V1761" s="4">
        <f t="shared" si="83"/>
        <v>12226</v>
      </c>
      <c r="X1761"/>
    </row>
    <row r="1762" spans="1:24" ht="15">
      <c r="A1762">
        <v>9883</v>
      </c>
      <c r="B1762">
        <v>2000</v>
      </c>
      <c r="C1762">
        <v>2001</v>
      </c>
      <c r="D1762">
        <v>2002</v>
      </c>
      <c r="E1762" s="4">
        <v>915000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104497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f t="shared" si="81"/>
        <v>915000</v>
      </c>
      <c r="T1762" s="4">
        <f t="shared" si="82"/>
        <v>104497</v>
      </c>
      <c r="U1762" s="4">
        <v>0</v>
      </c>
      <c r="V1762" s="4">
        <f t="shared" si="83"/>
        <v>104497</v>
      </c>
      <c r="X1762"/>
    </row>
    <row r="1763" spans="1:24" ht="15">
      <c r="A1763">
        <v>9885</v>
      </c>
      <c r="B1763">
        <v>1993</v>
      </c>
      <c r="C1763">
        <v>1994</v>
      </c>
      <c r="D1763">
        <v>1999</v>
      </c>
      <c r="E1763" s="4">
        <v>90750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48589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f t="shared" si="81"/>
        <v>90750</v>
      </c>
      <c r="T1763" s="4">
        <f t="shared" si="82"/>
        <v>48589</v>
      </c>
      <c r="U1763" s="4">
        <v>0</v>
      </c>
      <c r="V1763" s="4">
        <f t="shared" si="83"/>
        <v>48589</v>
      </c>
      <c r="X1763"/>
    </row>
    <row r="1764" spans="1:24" ht="15">
      <c r="A1764">
        <v>9888</v>
      </c>
      <c r="B1764">
        <v>1993</v>
      </c>
      <c r="C1764">
        <v>1994</v>
      </c>
      <c r="D1764">
        <v>1999</v>
      </c>
      <c r="E1764" s="4">
        <v>30000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9018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f t="shared" si="81"/>
        <v>30000</v>
      </c>
      <c r="T1764" s="4">
        <f t="shared" si="82"/>
        <v>9018</v>
      </c>
      <c r="U1764" s="4">
        <v>0</v>
      </c>
      <c r="V1764" s="4">
        <f t="shared" si="83"/>
        <v>9018</v>
      </c>
      <c r="X1764"/>
    </row>
    <row r="1765" spans="1:24" ht="15">
      <c r="A1765">
        <v>9890</v>
      </c>
      <c r="B1765">
        <v>1993</v>
      </c>
      <c r="C1765">
        <v>1994</v>
      </c>
      <c r="D1765">
        <v>1998</v>
      </c>
      <c r="E1765" s="4">
        <v>100000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16134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f t="shared" si="81"/>
        <v>100000</v>
      </c>
      <c r="T1765" s="4">
        <f t="shared" si="82"/>
        <v>16134</v>
      </c>
      <c r="U1765" s="4">
        <v>0</v>
      </c>
      <c r="V1765" s="4">
        <f t="shared" si="83"/>
        <v>16134</v>
      </c>
      <c r="X1765"/>
    </row>
    <row r="1766" spans="1:24" ht="15">
      <c r="A1766">
        <v>9894</v>
      </c>
      <c r="B1766">
        <v>1993</v>
      </c>
      <c r="C1766">
        <v>1993</v>
      </c>
      <c r="D1766">
        <v>1996</v>
      </c>
      <c r="E1766" s="4">
        <v>70000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7368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f t="shared" si="81"/>
        <v>70000</v>
      </c>
      <c r="T1766" s="4">
        <f t="shared" si="82"/>
        <v>7368</v>
      </c>
      <c r="U1766" s="4">
        <v>2455</v>
      </c>
      <c r="V1766" s="4">
        <f t="shared" si="83"/>
        <v>9823</v>
      </c>
      <c r="X1766"/>
    </row>
    <row r="1767" spans="1:24" ht="15">
      <c r="A1767">
        <v>9896</v>
      </c>
      <c r="B1767">
        <v>1993</v>
      </c>
      <c r="C1767">
        <v>1994</v>
      </c>
      <c r="D1767">
        <v>1997</v>
      </c>
      <c r="E1767" s="4">
        <v>500000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12410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f t="shared" si="81"/>
        <v>500000</v>
      </c>
      <c r="T1767" s="4">
        <f t="shared" si="82"/>
        <v>12410</v>
      </c>
      <c r="U1767" s="4">
        <v>12410</v>
      </c>
      <c r="V1767" s="4">
        <f t="shared" si="83"/>
        <v>24820</v>
      </c>
      <c r="X1767"/>
    </row>
    <row r="1768" spans="1:24" ht="15">
      <c r="A1768">
        <v>9904</v>
      </c>
      <c r="B1768">
        <v>1993</v>
      </c>
      <c r="C1768">
        <v>1995</v>
      </c>
      <c r="D1768">
        <v>1996</v>
      </c>
      <c r="E1768" s="4">
        <v>250000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3466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f t="shared" si="81"/>
        <v>250000</v>
      </c>
      <c r="T1768" s="4">
        <f t="shared" si="82"/>
        <v>3466</v>
      </c>
      <c r="U1768" s="4">
        <v>3468</v>
      </c>
      <c r="V1768" s="4">
        <f t="shared" si="83"/>
        <v>6934</v>
      </c>
      <c r="X1768"/>
    </row>
    <row r="1769" spans="1:24" ht="15">
      <c r="A1769">
        <v>9910</v>
      </c>
      <c r="B1769">
        <v>1993</v>
      </c>
      <c r="C1769">
        <v>1996</v>
      </c>
      <c r="D1769">
        <v>1998</v>
      </c>
      <c r="E1769" s="4">
        <v>200000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48524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f t="shared" si="81"/>
        <v>200000</v>
      </c>
      <c r="T1769" s="4">
        <f t="shared" si="82"/>
        <v>48524</v>
      </c>
      <c r="U1769" s="4">
        <v>0</v>
      </c>
      <c r="V1769" s="4">
        <f t="shared" si="83"/>
        <v>48524</v>
      </c>
      <c r="X1769"/>
    </row>
    <row r="1770" spans="1:24" ht="15">
      <c r="A1770">
        <v>9913</v>
      </c>
      <c r="B1770">
        <v>1993</v>
      </c>
      <c r="C1770">
        <v>1993</v>
      </c>
      <c r="D1770">
        <v>1999</v>
      </c>
      <c r="E1770" s="4">
        <v>50000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50646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f t="shared" si="81"/>
        <v>50000</v>
      </c>
      <c r="T1770" s="4">
        <f t="shared" si="82"/>
        <v>50646</v>
      </c>
      <c r="U1770" s="4">
        <v>0</v>
      </c>
      <c r="V1770" s="4">
        <f t="shared" si="83"/>
        <v>50646</v>
      </c>
      <c r="X1770"/>
    </row>
    <row r="1771" spans="1:24" ht="15">
      <c r="A1771">
        <v>9923</v>
      </c>
      <c r="B1771">
        <v>1993</v>
      </c>
      <c r="C1771">
        <v>2002</v>
      </c>
      <c r="D1771">
        <v>2003</v>
      </c>
      <c r="E1771" s="4">
        <v>500000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24793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f t="shared" si="81"/>
        <v>500000</v>
      </c>
      <c r="T1771" s="4">
        <f t="shared" si="82"/>
        <v>24793</v>
      </c>
      <c r="U1771" s="4">
        <v>0</v>
      </c>
      <c r="V1771" s="4">
        <f t="shared" si="83"/>
        <v>24793</v>
      </c>
      <c r="X1771"/>
    </row>
    <row r="1772" spans="1:24" ht="15">
      <c r="A1772">
        <v>9935</v>
      </c>
      <c r="B1772">
        <v>1996</v>
      </c>
      <c r="C1772">
        <v>1999</v>
      </c>
      <c r="D1772">
        <v>2004</v>
      </c>
      <c r="E1772" s="4">
        <v>25000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45517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f t="shared" si="81"/>
        <v>25000</v>
      </c>
      <c r="T1772" s="4">
        <f t="shared" si="82"/>
        <v>45517</v>
      </c>
      <c r="U1772" s="4">
        <v>0</v>
      </c>
      <c r="V1772" s="4">
        <f t="shared" si="83"/>
        <v>45517</v>
      </c>
      <c r="X1772"/>
    </row>
    <row r="1773" spans="1:24" ht="15">
      <c r="A1773">
        <v>9941</v>
      </c>
      <c r="B1773">
        <v>1996</v>
      </c>
      <c r="C1773">
        <v>1996</v>
      </c>
      <c r="D1773">
        <v>2001</v>
      </c>
      <c r="E1773" s="4">
        <v>1199134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226723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f t="shared" si="81"/>
        <v>1199134</v>
      </c>
      <c r="T1773" s="4">
        <f t="shared" si="82"/>
        <v>226723</v>
      </c>
      <c r="U1773" s="4">
        <v>0</v>
      </c>
      <c r="V1773" s="4">
        <f t="shared" si="83"/>
        <v>226723</v>
      </c>
      <c r="X1773"/>
    </row>
    <row r="1774" spans="1:24" ht="15">
      <c r="A1774">
        <v>9945</v>
      </c>
      <c r="B1774">
        <v>1996</v>
      </c>
      <c r="C1774">
        <v>1998</v>
      </c>
      <c r="D1774">
        <v>2001</v>
      </c>
      <c r="E1774" s="4">
        <v>370000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76834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f t="shared" si="81"/>
        <v>370000</v>
      </c>
      <c r="T1774" s="4">
        <f t="shared" si="82"/>
        <v>76834</v>
      </c>
      <c r="U1774" s="4">
        <v>0</v>
      </c>
      <c r="V1774" s="4">
        <f t="shared" si="83"/>
        <v>76834</v>
      </c>
      <c r="X1774"/>
    </row>
    <row r="1775" spans="1:24" ht="15">
      <c r="A1775">
        <v>9946</v>
      </c>
      <c r="B1775">
        <v>1996</v>
      </c>
      <c r="C1775">
        <v>1998</v>
      </c>
      <c r="D1775">
        <v>2002</v>
      </c>
      <c r="E1775" s="4">
        <v>75000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46173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f t="shared" si="81"/>
        <v>75000</v>
      </c>
      <c r="T1775" s="4">
        <f t="shared" si="82"/>
        <v>46173</v>
      </c>
      <c r="U1775" s="4">
        <v>0</v>
      </c>
      <c r="V1775" s="4">
        <f t="shared" si="83"/>
        <v>46173</v>
      </c>
      <c r="X1775"/>
    </row>
    <row r="1776" spans="1:24" ht="15">
      <c r="A1776">
        <v>9950</v>
      </c>
      <c r="B1776">
        <v>1996</v>
      </c>
      <c r="C1776">
        <v>1996</v>
      </c>
      <c r="D1776">
        <v>2001</v>
      </c>
      <c r="E1776" s="4">
        <v>75000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11339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f t="shared" si="81"/>
        <v>75000</v>
      </c>
      <c r="T1776" s="4">
        <f t="shared" si="82"/>
        <v>11339</v>
      </c>
      <c r="U1776" s="4">
        <v>0</v>
      </c>
      <c r="V1776" s="4">
        <f t="shared" si="83"/>
        <v>11339</v>
      </c>
      <c r="X1776"/>
    </row>
    <row r="1777" spans="1:24" ht="15">
      <c r="A1777">
        <v>9959</v>
      </c>
      <c r="B1777">
        <v>1993</v>
      </c>
      <c r="C1777">
        <v>1995</v>
      </c>
      <c r="D1777">
        <v>1998</v>
      </c>
      <c r="E1777" s="4">
        <v>26776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33728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f t="shared" si="81"/>
        <v>26776</v>
      </c>
      <c r="T1777" s="4">
        <f t="shared" si="82"/>
        <v>33728</v>
      </c>
      <c r="U1777" s="4">
        <v>0</v>
      </c>
      <c r="V1777" s="4">
        <f t="shared" si="83"/>
        <v>33728</v>
      </c>
      <c r="X1777"/>
    </row>
    <row r="1778" spans="1:24" ht="15">
      <c r="A1778">
        <v>9965</v>
      </c>
      <c r="B1778">
        <v>1996</v>
      </c>
      <c r="C1778">
        <v>1996</v>
      </c>
      <c r="D1778">
        <v>1998</v>
      </c>
      <c r="E1778" s="4">
        <v>25000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23274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f t="shared" si="81"/>
        <v>25000</v>
      </c>
      <c r="T1778" s="4">
        <f t="shared" si="82"/>
        <v>23274</v>
      </c>
      <c r="U1778" s="4">
        <v>0</v>
      </c>
      <c r="V1778" s="4">
        <f t="shared" si="83"/>
        <v>23274</v>
      </c>
      <c r="X1778"/>
    </row>
    <row r="1779" spans="1:24" ht="15">
      <c r="A1779">
        <v>9971</v>
      </c>
      <c r="B1779">
        <v>1996</v>
      </c>
      <c r="C1779">
        <v>1998</v>
      </c>
      <c r="D1779">
        <v>2006</v>
      </c>
      <c r="E1779" s="4">
        <v>25000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48371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f t="shared" si="81"/>
        <v>25000</v>
      </c>
      <c r="T1779" s="4">
        <f t="shared" si="82"/>
        <v>48371</v>
      </c>
      <c r="U1779" s="4">
        <v>145113</v>
      </c>
      <c r="V1779" s="4">
        <f t="shared" si="83"/>
        <v>193484</v>
      </c>
      <c r="X1779"/>
    </row>
    <row r="1780" spans="1:24" ht="15">
      <c r="A1780">
        <v>9972</v>
      </c>
      <c r="B1780">
        <v>1993</v>
      </c>
      <c r="C1780">
        <v>1993</v>
      </c>
      <c r="D1780">
        <v>1996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490000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40261</v>
      </c>
      <c r="R1780" s="4">
        <v>0</v>
      </c>
      <c r="S1780" s="4">
        <f t="shared" si="81"/>
        <v>490000</v>
      </c>
      <c r="T1780" s="4">
        <f t="shared" si="82"/>
        <v>40261</v>
      </c>
      <c r="U1780" s="4">
        <v>0</v>
      </c>
      <c r="V1780" s="4">
        <f t="shared" si="83"/>
        <v>40261</v>
      </c>
      <c r="X1780"/>
    </row>
    <row r="1781" spans="1:24" ht="15">
      <c r="A1781">
        <v>9975</v>
      </c>
      <c r="B1781">
        <v>1993</v>
      </c>
      <c r="C1781">
        <v>1995</v>
      </c>
      <c r="D1781">
        <v>1997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300000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17958</v>
      </c>
      <c r="R1781" s="4">
        <v>0</v>
      </c>
      <c r="S1781" s="4">
        <f t="shared" si="81"/>
        <v>300000</v>
      </c>
      <c r="T1781" s="4">
        <f t="shared" si="82"/>
        <v>17958</v>
      </c>
      <c r="U1781" s="4">
        <v>17958</v>
      </c>
      <c r="V1781" s="4">
        <f t="shared" si="83"/>
        <v>35916</v>
      </c>
      <c r="X1781"/>
    </row>
    <row r="1782" spans="1:24" ht="15">
      <c r="A1782">
        <v>9985</v>
      </c>
      <c r="B1782">
        <v>1996</v>
      </c>
      <c r="C1782">
        <v>1999</v>
      </c>
      <c r="D1782">
        <v>2002</v>
      </c>
      <c r="E1782" s="4">
        <v>25000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16310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f t="shared" si="81"/>
        <v>25000</v>
      </c>
      <c r="T1782" s="4">
        <f t="shared" si="82"/>
        <v>16310</v>
      </c>
      <c r="U1782" s="4">
        <v>0</v>
      </c>
      <c r="V1782" s="4">
        <f t="shared" si="83"/>
        <v>16310</v>
      </c>
      <c r="X1782"/>
    </row>
    <row r="1783" spans="1:24" ht="15">
      <c r="A1783">
        <v>9988</v>
      </c>
      <c r="B1783">
        <v>1996</v>
      </c>
      <c r="C1783">
        <v>2001</v>
      </c>
      <c r="D1783">
        <v>2004</v>
      </c>
      <c r="E1783" s="4">
        <v>350000</v>
      </c>
      <c r="F1783" s="4">
        <v>0</v>
      </c>
      <c r="G1783" s="4">
        <v>0</v>
      </c>
      <c r="H1783" s="4">
        <v>0</v>
      </c>
      <c r="I1783" s="4">
        <v>0</v>
      </c>
      <c r="J1783" s="4">
        <v>350000</v>
      </c>
      <c r="K1783" s="4">
        <v>0</v>
      </c>
      <c r="L1783" s="4">
        <v>33671</v>
      </c>
      <c r="M1783" s="4">
        <v>0</v>
      </c>
      <c r="N1783" s="4">
        <v>0</v>
      </c>
      <c r="O1783" s="4">
        <v>0</v>
      </c>
      <c r="P1783" s="4">
        <v>0</v>
      </c>
      <c r="Q1783" s="4">
        <v>33671</v>
      </c>
      <c r="R1783" s="4">
        <v>0</v>
      </c>
      <c r="S1783" s="4">
        <f t="shared" si="81"/>
        <v>700000</v>
      </c>
      <c r="T1783" s="4">
        <f t="shared" si="82"/>
        <v>67342</v>
      </c>
      <c r="U1783" s="4">
        <v>0</v>
      </c>
      <c r="V1783" s="4">
        <f t="shared" si="83"/>
        <v>67342</v>
      </c>
      <c r="X1783"/>
    </row>
    <row r="1784" spans="1:24" ht="15">
      <c r="A1784">
        <v>9990</v>
      </c>
      <c r="B1784">
        <v>1993</v>
      </c>
      <c r="C1784">
        <v>1993</v>
      </c>
      <c r="D1784">
        <v>1997</v>
      </c>
      <c r="E1784" s="4">
        <v>150000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30320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f t="shared" si="81"/>
        <v>150000</v>
      </c>
      <c r="T1784" s="4">
        <f t="shared" si="82"/>
        <v>30320</v>
      </c>
      <c r="U1784" s="4">
        <v>0</v>
      </c>
      <c r="V1784" s="4">
        <f t="shared" si="83"/>
        <v>30320</v>
      </c>
      <c r="X1784"/>
    </row>
    <row r="1785" spans="1:24" ht="15">
      <c r="A1785">
        <v>9993</v>
      </c>
      <c r="B1785">
        <v>1996</v>
      </c>
      <c r="C1785">
        <v>1998</v>
      </c>
      <c r="D1785">
        <v>2001</v>
      </c>
      <c r="E1785" s="4">
        <v>15000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22708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f t="shared" si="81"/>
        <v>15000</v>
      </c>
      <c r="T1785" s="4">
        <f t="shared" si="82"/>
        <v>22708</v>
      </c>
      <c r="U1785" s="4">
        <v>0</v>
      </c>
      <c r="V1785" s="4">
        <f t="shared" si="83"/>
        <v>22708</v>
      </c>
      <c r="X1785"/>
    </row>
    <row r="1786" spans="1:24" ht="15">
      <c r="A1786">
        <v>9994</v>
      </c>
      <c r="B1786">
        <v>1996</v>
      </c>
      <c r="C1786">
        <v>1999</v>
      </c>
      <c r="D1786">
        <v>2002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75000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11660</v>
      </c>
      <c r="R1786" s="4">
        <v>0</v>
      </c>
      <c r="S1786" s="4">
        <f t="shared" si="81"/>
        <v>75000</v>
      </c>
      <c r="T1786" s="4">
        <f t="shared" si="82"/>
        <v>11660</v>
      </c>
      <c r="U1786" s="4">
        <v>11660</v>
      </c>
      <c r="V1786" s="4">
        <f t="shared" si="83"/>
        <v>23320</v>
      </c>
      <c r="X1786"/>
    </row>
    <row r="1787" spans="1:24" ht="15">
      <c r="A1787">
        <v>9995</v>
      </c>
      <c r="B1787">
        <v>1996</v>
      </c>
      <c r="C1787">
        <v>1999</v>
      </c>
      <c r="D1787">
        <v>2002</v>
      </c>
      <c r="E1787" s="4">
        <v>75000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19416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f t="shared" si="81"/>
        <v>75000</v>
      </c>
      <c r="T1787" s="4">
        <f t="shared" si="82"/>
        <v>19416</v>
      </c>
      <c r="U1787" s="4">
        <v>0</v>
      </c>
      <c r="V1787" s="4">
        <f t="shared" si="83"/>
        <v>19416</v>
      </c>
      <c r="X1787"/>
    </row>
    <row r="1788" spans="1:24" ht="15">
      <c r="A1788">
        <v>9999</v>
      </c>
      <c r="B1788">
        <v>1996</v>
      </c>
      <c r="C1788">
        <v>1998</v>
      </c>
      <c r="D1788">
        <v>2001</v>
      </c>
      <c r="E1788" s="4">
        <v>100000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82845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f t="shared" si="81"/>
        <v>100000</v>
      </c>
      <c r="T1788" s="4">
        <f t="shared" si="82"/>
        <v>82845</v>
      </c>
      <c r="U1788" s="4">
        <v>0</v>
      </c>
      <c r="V1788" s="4">
        <f t="shared" si="83"/>
        <v>82845</v>
      </c>
      <c r="X1788"/>
    </row>
    <row r="1789" spans="1:24" ht="15">
      <c r="A1789">
        <v>10007</v>
      </c>
      <c r="B1789">
        <v>2003</v>
      </c>
      <c r="C1789">
        <v>2004</v>
      </c>
      <c r="D1789">
        <v>2007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142860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13083</v>
      </c>
      <c r="R1789" s="4">
        <v>0</v>
      </c>
      <c r="S1789" s="4">
        <f t="shared" si="81"/>
        <v>142860</v>
      </c>
      <c r="T1789" s="4">
        <f t="shared" si="82"/>
        <v>13083</v>
      </c>
      <c r="U1789" s="4">
        <v>0</v>
      </c>
      <c r="V1789" s="4">
        <f t="shared" si="83"/>
        <v>13083</v>
      </c>
      <c r="X1789"/>
    </row>
    <row r="1790" spans="1:24" ht="15">
      <c r="A1790">
        <v>10013</v>
      </c>
      <c r="B1790">
        <v>1993</v>
      </c>
      <c r="C1790">
        <v>1994</v>
      </c>
      <c r="D1790">
        <v>2000</v>
      </c>
      <c r="E1790" s="4">
        <v>400000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143449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f t="shared" si="81"/>
        <v>400000</v>
      </c>
      <c r="T1790" s="4">
        <f t="shared" si="82"/>
        <v>143449</v>
      </c>
      <c r="U1790" s="4">
        <v>0</v>
      </c>
      <c r="V1790" s="4">
        <f t="shared" si="83"/>
        <v>143449</v>
      </c>
      <c r="X1790"/>
    </row>
    <row r="1791" spans="1:24" ht="15">
      <c r="A1791">
        <v>10014</v>
      </c>
      <c r="B1791">
        <v>1996</v>
      </c>
      <c r="C1791">
        <v>1996</v>
      </c>
      <c r="D1791">
        <v>2001</v>
      </c>
      <c r="E1791" s="4">
        <v>50000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16789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f t="shared" si="81"/>
        <v>50000</v>
      </c>
      <c r="T1791" s="4">
        <f t="shared" si="82"/>
        <v>16789</v>
      </c>
      <c r="U1791" s="4">
        <v>0</v>
      </c>
      <c r="V1791" s="4">
        <f t="shared" si="83"/>
        <v>16789</v>
      </c>
      <c r="X1791"/>
    </row>
    <row r="1792" spans="1:24" ht="15">
      <c r="A1792">
        <v>10015</v>
      </c>
      <c r="B1792">
        <v>1996</v>
      </c>
      <c r="C1792">
        <v>1998</v>
      </c>
      <c r="D1792">
        <v>2004</v>
      </c>
      <c r="E1792" s="4">
        <v>158000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137386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f t="shared" si="81"/>
        <v>158000</v>
      </c>
      <c r="T1792" s="4">
        <f t="shared" si="82"/>
        <v>137386</v>
      </c>
      <c r="U1792" s="4">
        <v>0</v>
      </c>
      <c r="V1792" s="4">
        <f t="shared" si="83"/>
        <v>137386</v>
      </c>
      <c r="X1792"/>
    </row>
    <row r="1793" spans="1:24" ht="15">
      <c r="A1793">
        <v>10016</v>
      </c>
      <c r="B1793">
        <v>1996</v>
      </c>
      <c r="C1793">
        <v>1999</v>
      </c>
      <c r="D1793">
        <v>2001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1500000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110036</v>
      </c>
      <c r="R1793" s="4">
        <v>0</v>
      </c>
      <c r="S1793" s="4">
        <f t="shared" si="81"/>
        <v>1500000</v>
      </c>
      <c r="T1793" s="4">
        <f t="shared" si="82"/>
        <v>110036</v>
      </c>
      <c r="U1793" s="4">
        <v>110035</v>
      </c>
      <c r="V1793" s="4">
        <f t="shared" si="83"/>
        <v>220071</v>
      </c>
      <c r="X1793"/>
    </row>
    <row r="1794" spans="1:24" ht="15">
      <c r="A1794">
        <v>10017</v>
      </c>
      <c r="B1794">
        <v>1996</v>
      </c>
      <c r="C1794">
        <v>1999</v>
      </c>
      <c r="D1794">
        <v>2001</v>
      </c>
      <c r="E1794" s="4">
        <v>100000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62048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f aca="true" t="shared" si="84" ref="S1794:S1857">SUM(E1794:K1794)</f>
        <v>100000</v>
      </c>
      <c r="T1794" s="4">
        <f aca="true" t="shared" si="85" ref="T1794:T1857">SUM(L1794:R1794)</f>
        <v>62048</v>
      </c>
      <c r="U1794" s="4">
        <v>0</v>
      </c>
      <c r="V1794" s="4">
        <f t="shared" si="83"/>
        <v>62048</v>
      </c>
      <c r="X1794"/>
    </row>
    <row r="1795" spans="1:24" ht="15">
      <c r="A1795">
        <v>10018</v>
      </c>
      <c r="B1795">
        <v>1993</v>
      </c>
      <c r="C1795">
        <v>1997</v>
      </c>
      <c r="D1795">
        <v>1998</v>
      </c>
      <c r="E1795" s="4">
        <v>100000</v>
      </c>
      <c r="F1795" s="4">
        <v>0</v>
      </c>
      <c r="G1795" s="4">
        <v>0</v>
      </c>
      <c r="H1795" s="4">
        <v>0</v>
      </c>
      <c r="I1795" s="4">
        <v>0</v>
      </c>
      <c r="J1795" s="4">
        <v>30000</v>
      </c>
      <c r="K1795" s="4">
        <v>0</v>
      </c>
      <c r="L1795" s="4">
        <v>26645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f t="shared" si="84"/>
        <v>130000</v>
      </c>
      <c r="T1795" s="4">
        <f t="shared" si="85"/>
        <v>26645</v>
      </c>
      <c r="U1795" s="4">
        <v>0</v>
      </c>
      <c r="V1795" s="4">
        <f aca="true" t="shared" si="86" ref="V1795:V1858">U1795+T1795</f>
        <v>26645</v>
      </c>
      <c r="X1795"/>
    </row>
    <row r="1796" spans="1:24" ht="15">
      <c r="A1796">
        <v>10025</v>
      </c>
      <c r="B1796">
        <v>1996</v>
      </c>
      <c r="C1796">
        <v>1997</v>
      </c>
      <c r="D1796">
        <v>1999</v>
      </c>
      <c r="E1796" s="4">
        <v>266250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27509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f t="shared" si="84"/>
        <v>266250</v>
      </c>
      <c r="T1796" s="4">
        <f t="shared" si="85"/>
        <v>27509</v>
      </c>
      <c r="U1796" s="4">
        <v>0</v>
      </c>
      <c r="V1796" s="4">
        <f t="shared" si="86"/>
        <v>27509</v>
      </c>
      <c r="X1796"/>
    </row>
    <row r="1797" spans="1:24" ht="15">
      <c r="A1797">
        <v>10026</v>
      </c>
      <c r="B1797">
        <v>1996</v>
      </c>
      <c r="C1797">
        <v>1997</v>
      </c>
      <c r="D1797">
        <v>2000</v>
      </c>
      <c r="E1797" s="4">
        <v>70000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78036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f t="shared" si="84"/>
        <v>70000</v>
      </c>
      <c r="T1797" s="4">
        <f t="shared" si="85"/>
        <v>78036</v>
      </c>
      <c r="U1797" s="4">
        <v>0</v>
      </c>
      <c r="V1797" s="4">
        <f t="shared" si="86"/>
        <v>78036</v>
      </c>
      <c r="X1797"/>
    </row>
    <row r="1798" spans="1:24" ht="15">
      <c r="A1798">
        <v>10027</v>
      </c>
      <c r="B1798">
        <v>1996</v>
      </c>
      <c r="C1798">
        <v>2002</v>
      </c>
      <c r="D1798">
        <v>2005</v>
      </c>
      <c r="E1798" s="4">
        <v>750000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66723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f t="shared" si="84"/>
        <v>750000</v>
      </c>
      <c r="T1798" s="4">
        <f t="shared" si="85"/>
        <v>66723</v>
      </c>
      <c r="U1798" s="4">
        <v>0</v>
      </c>
      <c r="V1798" s="4">
        <f t="shared" si="86"/>
        <v>66723</v>
      </c>
      <c r="X1798"/>
    </row>
    <row r="1799" spans="1:24" ht="15">
      <c r="A1799">
        <v>10034</v>
      </c>
      <c r="B1799">
        <v>1996</v>
      </c>
      <c r="C1799">
        <v>1997</v>
      </c>
      <c r="D1799">
        <v>2001</v>
      </c>
      <c r="E1799" s="4">
        <v>240000</v>
      </c>
      <c r="F1799" s="4">
        <v>305000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56708</v>
      </c>
      <c r="M1799" s="4">
        <v>54757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f t="shared" si="84"/>
        <v>545000</v>
      </c>
      <c r="T1799" s="4">
        <f t="shared" si="85"/>
        <v>111465</v>
      </c>
      <c r="U1799" s="4">
        <v>17685</v>
      </c>
      <c r="V1799" s="4">
        <f t="shared" si="86"/>
        <v>129150</v>
      </c>
      <c r="X1799"/>
    </row>
    <row r="1800" spans="1:24" ht="15">
      <c r="A1800">
        <v>10038</v>
      </c>
      <c r="B1800">
        <v>1993</v>
      </c>
      <c r="C1800">
        <v>1995</v>
      </c>
      <c r="D1800">
        <v>1997</v>
      </c>
      <c r="E1800" s="4">
        <v>225000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60093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f t="shared" si="84"/>
        <v>225000</v>
      </c>
      <c r="T1800" s="4">
        <f t="shared" si="85"/>
        <v>60093</v>
      </c>
      <c r="U1800" s="4">
        <v>0</v>
      </c>
      <c r="V1800" s="4">
        <f t="shared" si="86"/>
        <v>60093</v>
      </c>
      <c r="X1800"/>
    </row>
    <row r="1801" spans="1:24" ht="15">
      <c r="A1801">
        <v>10042</v>
      </c>
      <c r="B1801">
        <v>1997</v>
      </c>
      <c r="C1801">
        <v>2002</v>
      </c>
      <c r="D1801">
        <v>2004</v>
      </c>
      <c r="E1801" s="4">
        <v>1000000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61204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f t="shared" si="84"/>
        <v>1000000</v>
      </c>
      <c r="T1801" s="4">
        <f t="shared" si="85"/>
        <v>61204</v>
      </c>
      <c r="U1801" s="4">
        <v>0</v>
      </c>
      <c r="V1801" s="4">
        <f t="shared" si="86"/>
        <v>61204</v>
      </c>
      <c r="X1801"/>
    </row>
    <row r="1802" spans="1:24" ht="15">
      <c r="A1802">
        <v>10045</v>
      </c>
      <c r="B1802">
        <v>1997</v>
      </c>
      <c r="C1802">
        <v>1997</v>
      </c>
      <c r="D1802">
        <v>2000</v>
      </c>
      <c r="E1802" s="4">
        <v>150000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117879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f t="shared" si="84"/>
        <v>150000</v>
      </c>
      <c r="T1802" s="4">
        <f t="shared" si="85"/>
        <v>117879</v>
      </c>
      <c r="U1802" s="4">
        <v>0</v>
      </c>
      <c r="V1802" s="4">
        <f t="shared" si="86"/>
        <v>117879</v>
      </c>
      <c r="X1802"/>
    </row>
    <row r="1803" spans="1:24" ht="15">
      <c r="A1803">
        <v>10046</v>
      </c>
      <c r="B1803">
        <v>1993</v>
      </c>
      <c r="C1803">
        <v>1993</v>
      </c>
      <c r="D1803">
        <v>1996</v>
      </c>
      <c r="E1803" s="4">
        <v>19250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31284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f t="shared" si="84"/>
        <v>19250</v>
      </c>
      <c r="T1803" s="4">
        <f t="shared" si="85"/>
        <v>31284</v>
      </c>
      <c r="U1803" s="4">
        <v>0</v>
      </c>
      <c r="V1803" s="4">
        <f t="shared" si="86"/>
        <v>31284</v>
      </c>
      <c r="X1803"/>
    </row>
    <row r="1804" spans="1:24" ht="15">
      <c r="A1804">
        <v>10047</v>
      </c>
      <c r="B1804">
        <v>2000</v>
      </c>
      <c r="C1804">
        <v>2000</v>
      </c>
      <c r="D1804">
        <v>2002</v>
      </c>
      <c r="E1804" s="4">
        <v>100000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29586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f t="shared" si="84"/>
        <v>100000</v>
      </c>
      <c r="T1804" s="4">
        <f t="shared" si="85"/>
        <v>29586</v>
      </c>
      <c r="U1804" s="4">
        <v>0</v>
      </c>
      <c r="V1804" s="4">
        <f t="shared" si="86"/>
        <v>29586</v>
      </c>
      <c r="X1804"/>
    </row>
    <row r="1805" spans="1:24" ht="15">
      <c r="A1805">
        <v>10056</v>
      </c>
      <c r="B1805">
        <v>1997</v>
      </c>
      <c r="C1805">
        <v>1997</v>
      </c>
      <c r="D1805">
        <v>2005</v>
      </c>
      <c r="E1805" s="4">
        <v>350000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201352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f t="shared" si="84"/>
        <v>350000</v>
      </c>
      <c r="T1805" s="4">
        <f t="shared" si="85"/>
        <v>201352</v>
      </c>
      <c r="U1805" s="4">
        <v>0</v>
      </c>
      <c r="V1805" s="4">
        <f t="shared" si="86"/>
        <v>201352</v>
      </c>
      <c r="X1805"/>
    </row>
    <row r="1806" spans="1:24" ht="15">
      <c r="A1806">
        <v>10058</v>
      </c>
      <c r="B1806">
        <v>1997</v>
      </c>
      <c r="C1806">
        <v>1999</v>
      </c>
      <c r="D1806">
        <v>2000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9000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7108</v>
      </c>
      <c r="R1806" s="4">
        <v>0</v>
      </c>
      <c r="S1806" s="4">
        <f t="shared" si="84"/>
        <v>9000</v>
      </c>
      <c r="T1806" s="4">
        <f t="shared" si="85"/>
        <v>7108</v>
      </c>
      <c r="U1806" s="4">
        <v>7107</v>
      </c>
      <c r="V1806" s="4">
        <f t="shared" si="86"/>
        <v>14215</v>
      </c>
      <c r="X1806"/>
    </row>
    <row r="1807" spans="1:24" ht="15">
      <c r="A1807">
        <v>10063</v>
      </c>
      <c r="B1807">
        <v>1997</v>
      </c>
      <c r="C1807">
        <v>1997</v>
      </c>
      <c r="D1807">
        <v>2000</v>
      </c>
      <c r="E1807" s="4">
        <v>200000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10083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f t="shared" si="84"/>
        <v>200000</v>
      </c>
      <c r="T1807" s="4">
        <f t="shared" si="85"/>
        <v>10083</v>
      </c>
      <c r="U1807" s="4">
        <v>20164</v>
      </c>
      <c r="V1807" s="4">
        <f t="shared" si="86"/>
        <v>30247</v>
      </c>
      <c r="X1807"/>
    </row>
    <row r="1808" spans="1:24" ht="15">
      <c r="A1808">
        <v>10067</v>
      </c>
      <c r="B1808">
        <v>1993</v>
      </c>
      <c r="C1808">
        <v>1995</v>
      </c>
      <c r="D1808">
        <v>1997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80000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5513</v>
      </c>
      <c r="R1808" s="4">
        <v>0</v>
      </c>
      <c r="S1808" s="4">
        <f t="shared" si="84"/>
        <v>80000</v>
      </c>
      <c r="T1808" s="4">
        <f t="shared" si="85"/>
        <v>5513</v>
      </c>
      <c r="U1808" s="4">
        <v>14379</v>
      </c>
      <c r="V1808" s="4">
        <f t="shared" si="86"/>
        <v>19892</v>
      </c>
      <c r="X1808"/>
    </row>
    <row r="1809" spans="1:24" ht="15">
      <c r="A1809">
        <v>10071</v>
      </c>
      <c r="B1809">
        <v>1993</v>
      </c>
      <c r="C1809">
        <v>1995</v>
      </c>
      <c r="D1809">
        <v>1996</v>
      </c>
      <c r="E1809" s="4">
        <v>25000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3641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f t="shared" si="84"/>
        <v>25000</v>
      </c>
      <c r="T1809" s="4">
        <f t="shared" si="85"/>
        <v>3641</v>
      </c>
      <c r="U1809" s="4">
        <v>0</v>
      </c>
      <c r="V1809" s="4">
        <f t="shared" si="86"/>
        <v>3641</v>
      </c>
      <c r="X1809"/>
    </row>
    <row r="1810" spans="1:24" ht="15">
      <c r="A1810">
        <v>10072</v>
      </c>
      <c r="B1810">
        <v>1997</v>
      </c>
      <c r="C1810">
        <v>1998</v>
      </c>
      <c r="D1810">
        <v>1999</v>
      </c>
      <c r="E1810" s="4">
        <v>25000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400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f t="shared" si="84"/>
        <v>25000</v>
      </c>
      <c r="T1810" s="4">
        <f t="shared" si="85"/>
        <v>400</v>
      </c>
      <c r="U1810" s="4">
        <v>0</v>
      </c>
      <c r="V1810" s="4">
        <f t="shared" si="86"/>
        <v>400</v>
      </c>
      <c r="X1810"/>
    </row>
    <row r="1811" spans="1:24" ht="15">
      <c r="A1811">
        <v>10073</v>
      </c>
      <c r="B1811">
        <v>1997</v>
      </c>
      <c r="C1811">
        <v>1997</v>
      </c>
      <c r="D1811">
        <v>1997</v>
      </c>
      <c r="E1811" s="4">
        <v>254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f t="shared" si="84"/>
        <v>254</v>
      </c>
      <c r="T1811" s="4">
        <f t="shared" si="85"/>
        <v>0</v>
      </c>
      <c r="U1811" s="4">
        <v>0</v>
      </c>
      <c r="V1811" s="4">
        <f t="shared" si="86"/>
        <v>0</v>
      </c>
      <c r="X1811"/>
    </row>
    <row r="1812" spans="1:24" ht="15">
      <c r="A1812">
        <v>10075</v>
      </c>
      <c r="B1812">
        <v>1997</v>
      </c>
      <c r="C1812">
        <v>1998</v>
      </c>
      <c r="D1812">
        <v>2001</v>
      </c>
      <c r="E1812" s="4">
        <v>200270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138427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f t="shared" si="84"/>
        <v>200270</v>
      </c>
      <c r="T1812" s="4">
        <f t="shared" si="85"/>
        <v>138427</v>
      </c>
      <c r="U1812" s="4">
        <v>0</v>
      </c>
      <c r="V1812" s="4">
        <f t="shared" si="86"/>
        <v>138427</v>
      </c>
      <c r="X1812"/>
    </row>
    <row r="1813" spans="1:24" ht="15">
      <c r="A1813">
        <v>10082</v>
      </c>
      <c r="B1813">
        <v>1997</v>
      </c>
      <c r="C1813">
        <v>1999</v>
      </c>
      <c r="D1813">
        <v>2001</v>
      </c>
      <c r="E1813" s="4">
        <v>327500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43270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f t="shared" si="84"/>
        <v>327500</v>
      </c>
      <c r="T1813" s="4">
        <f t="shared" si="85"/>
        <v>43270</v>
      </c>
      <c r="U1813" s="4">
        <v>0</v>
      </c>
      <c r="V1813" s="4">
        <f t="shared" si="86"/>
        <v>43270</v>
      </c>
      <c r="X1813"/>
    </row>
    <row r="1814" spans="1:24" ht="15">
      <c r="A1814">
        <v>10092</v>
      </c>
      <c r="B1814">
        <v>1993</v>
      </c>
      <c r="C1814">
        <v>1993</v>
      </c>
      <c r="D1814">
        <v>1996</v>
      </c>
      <c r="E1814" s="4">
        <v>351000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39770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f t="shared" si="84"/>
        <v>351000</v>
      </c>
      <c r="T1814" s="4">
        <f t="shared" si="85"/>
        <v>39770</v>
      </c>
      <c r="U1814" s="4">
        <v>0</v>
      </c>
      <c r="V1814" s="4">
        <f t="shared" si="86"/>
        <v>39770</v>
      </c>
      <c r="X1814"/>
    </row>
    <row r="1815" spans="1:24" ht="15">
      <c r="A1815">
        <v>10095</v>
      </c>
      <c r="B1815">
        <v>1997</v>
      </c>
      <c r="C1815">
        <v>1999</v>
      </c>
      <c r="D1815">
        <v>2002</v>
      </c>
      <c r="E1815" s="4">
        <v>100000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38941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f t="shared" si="84"/>
        <v>100000</v>
      </c>
      <c r="T1815" s="4">
        <f t="shared" si="85"/>
        <v>38941</v>
      </c>
      <c r="U1815" s="4">
        <v>38941</v>
      </c>
      <c r="V1815" s="4">
        <f t="shared" si="86"/>
        <v>77882</v>
      </c>
      <c r="X1815"/>
    </row>
    <row r="1816" spans="1:24" ht="15">
      <c r="A1816">
        <v>10100</v>
      </c>
      <c r="B1816">
        <v>1997</v>
      </c>
      <c r="C1816">
        <v>1998</v>
      </c>
      <c r="D1816">
        <v>2001</v>
      </c>
      <c r="E1816" s="4">
        <v>200000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30224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f t="shared" si="84"/>
        <v>200000</v>
      </c>
      <c r="T1816" s="4">
        <f t="shared" si="85"/>
        <v>30224</v>
      </c>
      <c r="U1816" s="4">
        <v>0</v>
      </c>
      <c r="V1816" s="4">
        <f t="shared" si="86"/>
        <v>30224</v>
      </c>
      <c r="X1816"/>
    </row>
    <row r="1817" spans="1:24" ht="15">
      <c r="A1817">
        <v>10102</v>
      </c>
      <c r="B1817">
        <v>1997</v>
      </c>
      <c r="C1817">
        <v>2000</v>
      </c>
      <c r="D1817">
        <v>2003</v>
      </c>
      <c r="E1817" s="4">
        <v>157500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28866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f t="shared" si="84"/>
        <v>157500</v>
      </c>
      <c r="T1817" s="4">
        <f t="shared" si="85"/>
        <v>28866</v>
      </c>
      <c r="U1817" s="4">
        <v>0</v>
      </c>
      <c r="V1817" s="4">
        <f t="shared" si="86"/>
        <v>28866</v>
      </c>
      <c r="X1817"/>
    </row>
    <row r="1818" spans="1:24" ht="15">
      <c r="A1818">
        <v>10107</v>
      </c>
      <c r="B1818">
        <v>1993</v>
      </c>
      <c r="C1818">
        <v>1995</v>
      </c>
      <c r="D1818">
        <v>1996</v>
      </c>
      <c r="E1818" s="4">
        <v>12000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4007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f t="shared" si="84"/>
        <v>12000</v>
      </c>
      <c r="T1818" s="4">
        <f t="shared" si="85"/>
        <v>4007</v>
      </c>
      <c r="U1818" s="4">
        <v>0</v>
      </c>
      <c r="V1818" s="4">
        <f t="shared" si="86"/>
        <v>4007</v>
      </c>
      <c r="X1818"/>
    </row>
    <row r="1819" spans="1:24" ht="15">
      <c r="A1819">
        <v>10112</v>
      </c>
      <c r="B1819">
        <v>1993</v>
      </c>
      <c r="C1819">
        <v>1995</v>
      </c>
      <c r="D1819">
        <v>2004</v>
      </c>
      <c r="E1819" s="4">
        <v>500000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114944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f t="shared" si="84"/>
        <v>500000</v>
      </c>
      <c r="T1819" s="4">
        <f t="shared" si="85"/>
        <v>114944</v>
      </c>
      <c r="U1819" s="4">
        <v>114118</v>
      </c>
      <c r="V1819" s="4">
        <f t="shared" si="86"/>
        <v>229062</v>
      </c>
      <c r="X1819"/>
    </row>
    <row r="1820" spans="1:24" ht="15">
      <c r="A1820">
        <v>10113</v>
      </c>
      <c r="B1820">
        <v>1997</v>
      </c>
      <c r="C1820">
        <v>1999</v>
      </c>
      <c r="D1820">
        <v>2000</v>
      </c>
      <c r="E1820" s="4">
        <v>445000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22297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f t="shared" si="84"/>
        <v>445000</v>
      </c>
      <c r="T1820" s="4">
        <f t="shared" si="85"/>
        <v>22297</v>
      </c>
      <c r="U1820" s="4">
        <v>0</v>
      </c>
      <c r="V1820" s="4">
        <f t="shared" si="86"/>
        <v>22297</v>
      </c>
      <c r="X1820"/>
    </row>
    <row r="1821" spans="1:24" ht="15">
      <c r="A1821">
        <v>10118</v>
      </c>
      <c r="B1821">
        <v>1993</v>
      </c>
      <c r="C1821">
        <v>1995</v>
      </c>
      <c r="D1821">
        <v>1998</v>
      </c>
      <c r="E1821" s="4">
        <v>112500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13925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f t="shared" si="84"/>
        <v>112500</v>
      </c>
      <c r="T1821" s="4">
        <f t="shared" si="85"/>
        <v>13925</v>
      </c>
      <c r="U1821" s="4">
        <v>0</v>
      </c>
      <c r="V1821" s="4">
        <f t="shared" si="86"/>
        <v>13925</v>
      </c>
      <c r="X1821"/>
    </row>
    <row r="1822" spans="1:24" ht="15">
      <c r="A1822">
        <v>10128</v>
      </c>
      <c r="B1822">
        <v>1993</v>
      </c>
      <c r="C1822">
        <v>1996</v>
      </c>
      <c r="D1822">
        <v>1997</v>
      </c>
      <c r="E1822" s="4">
        <v>200000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7607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f t="shared" si="84"/>
        <v>200000</v>
      </c>
      <c r="T1822" s="4">
        <f t="shared" si="85"/>
        <v>7607</v>
      </c>
      <c r="U1822" s="4">
        <v>0</v>
      </c>
      <c r="V1822" s="4">
        <f t="shared" si="86"/>
        <v>7607</v>
      </c>
      <c r="X1822"/>
    </row>
    <row r="1823" spans="1:24" ht="15">
      <c r="A1823">
        <v>10130</v>
      </c>
      <c r="B1823">
        <v>1999</v>
      </c>
      <c r="C1823">
        <v>1999</v>
      </c>
      <c r="D1823">
        <v>2001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10000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14646</v>
      </c>
      <c r="R1823" s="4">
        <v>0</v>
      </c>
      <c r="S1823" s="4">
        <f t="shared" si="84"/>
        <v>10000</v>
      </c>
      <c r="T1823" s="4">
        <f t="shared" si="85"/>
        <v>14646</v>
      </c>
      <c r="U1823" s="4">
        <v>14648</v>
      </c>
      <c r="V1823" s="4">
        <f t="shared" si="86"/>
        <v>29294</v>
      </c>
      <c r="X1823"/>
    </row>
    <row r="1824" spans="1:24" ht="15">
      <c r="A1824">
        <v>10131</v>
      </c>
      <c r="B1824">
        <v>1997</v>
      </c>
      <c r="C1824">
        <v>1999</v>
      </c>
      <c r="D1824">
        <v>2001</v>
      </c>
      <c r="E1824" s="4">
        <v>10000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18726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f t="shared" si="84"/>
        <v>10000</v>
      </c>
      <c r="T1824" s="4">
        <f t="shared" si="85"/>
        <v>18726</v>
      </c>
      <c r="U1824" s="4">
        <v>0</v>
      </c>
      <c r="V1824" s="4">
        <f t="shared" si="86"/>
        <v>18726</v>
      </c>
      <c r="X1824"/>
    </row>
    <row r="1825" spans="1:24" ht="15">
      <c r="A1825">
        <v>10135</v>
      </c>
      <c r="B1825">
        <v>1997</v>
      </c>
      <c r="C1825">
        <v>1999</v>
      </c>
      <c r="D1825">
        <v>2001</v>
      </c>
      <c r="E1825" s="4">
        <v>150000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40186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f t="shared" si="84"/>
        <v>150000</v>
      </c>
      <c r="T1825" s="4">
        <f t="shared" si="85"/>
        <v>40186</v>
      </c>
      <c r="U1825" s="4">
        <v>0</v>
      </c>
      <c r="V1825" s="4">
        <f t="shared" si="86"/>
        <v>40186</v>
      </c>
      <c r="X1825"/>
    </row>
    <row r="1826" spans="1:24" ht="15">
      <c r="A1826">
        <v>10139</v>
      </c>
      <c r="B1826">
        <v>1993</v>
      </c>
      <c r="C1826">
        <v>1995</v>
      </c>
      <c r="D1826">
        <v>1996</v>
      </c>
      <c r="E1826" s="4">
        <v>85000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9019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f t="shared" si="84"/>
        <v>85000</v>
      </c>
      <c r="T1826" s="4">
        <f t="shared" si="85"/>
        <v>9019</v>
      </c>
      <c r="U1826" s="4">
        <v>0</v>
      </c>
      <c r="V1826" s="4">
        <f t="shared" si="86"/>
        <v>9019</v>
      </c>
      <c r="X1826"/>
    </row>
    <row r="1827" spans="1:24" ht="15">
      <c r="A1827">
        <v>10141</v>
      </c>
      <c r="B1827">
        <v>1993</v>
      </c>
      <c r="C1827">
        <v>1993</v>
      </c>
      <c r="D1827">
        <v>1998</v>
      </c>
      <c r="E1827" s="4">
        <v>60000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36306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f t="shared" si="84"/>
        <v>60000</v>
      </c>
      <c r="T1827" s="4">
        <f t="shared" si="85"/>
        <v>36306</v>
      </c>
      <c r="U1827" s="4">
        <v>0</v>
      </c>
      <c r="V1827" s="4">
        <f t="shared" si="86"/>
        <v>36306</v>
      </c>
      <c r="X1827"/>
    </row>
    <row r="1828" spans="1:24" ht="15">
      <c r="A1828">
        <v>10143</v>
      </c>
      <c r="B1828">
        <v>1993</v>
      </c>
      <c r="C1828">
        <v>1995</v>
      </c>
      <c r="D1828">
        <v>1997</v>
      </c>
      <c r="E1828" s="4">
        <v>1008003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28249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f t="shared" si="84"/>
        <v>1008003</v>
      </c>
      <c r="T1828" s="4">
        <f t="shared" si="85"/>
        <v>28249</v>
      </c>
      <c r="U1828" s="4">
        <v>0</v>
      </c>
      <c r="V1828" s="4">
        <f t="shared" si="86"/>
        <v>28249</v>
      </c>
      <c r="X1828"/>
    </row>
    <row r="1829" spans="1:24" ht="15">
      <c r="A1829">
        <v>10144</v>
      </c>
      <c r="B1829">
        <v>1997</v>
      </c>
      <c r="C1829">
        <v>2003</v>
      </c>
      <c r="D1829">
        <v>2006</v>
      </c>
      <c r="E1829" s="4">
        <v>500000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234072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f t="shared" si="84"/>
        <v>500000</v>
      </c>
      <c r="T1829" s="4">
        <f t="shared" si="85"/>
        <v>234072</v>
      </c>
      <c r="U1829" s="4">
        <v>0</v>
      </c>
      <c r="V1829" s="4">
        <f t="shared" si="86"/>
        <v>234072</v>
      </c>
      <c r="X1829"/>
    </row>
    <row r="1830" spans="1:24" ht="15">
      <c r="A1830">
        <v>10147</v>
      </c>
      <c r="B1830">
        <v>1993</v>
      </c>
      <c r="C1830">
        <v>1995</v>
      </c>
      <c r="D1830">
        <v>1996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70000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17857</v>
      </c>
      <c r="R1830" s="4">
        <v>0</v>
      </c>
      <c r="S1830" s="4">
        <f t="shared" si="84"/>
        <v>70000</v>
      </c>
      <c r="T1830" s="4">
        <f t="shared" si="85"/>
        <v>17857</v>
      </c>
      <c r="U1830" s="4">
        <v>17857</v>
      </c>
      <c r="V1830" s="4">
        <f t="shared" si="86"/>
        <v>35714</v>
      </c>
      <c r="X1830"/>
    </row>
    <row r="1831" spans="1:24" ht="15">
      <c r="A1831">
        <v>10151</v>
      </c>
      <c r="B1831">
        <v>1997</v>
      </c>
      <c r="C1831">
        <v>2000</v>
      </c>
      <c r="D1831">
        <v>2001</v>
      </c>
      <c r="E1831" s="4">
        <v>255000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24035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f t="shared" si="84"/>
        <v>255000</v>
      </c>
      <c r="T1831" s="4">
        <f t="shared" si="85"/>
        <v>24035</v>
      </c>
      <c r="U1831" s="4">
        <v>0</v>
      </c>
      <c r="V1831" s="4">
        <f t="shared" si="86"/>
        <v>24035</v>
      </c>
      <c r="X1831"/>
    </row>
    <row r="1832" spans="1:24" ht="15">
      <c r="A1832">
        <v>10152</v>
      </c>
      <c r="B1832">
        <v>1993</v>
      </c>
      <c r="C1832">
        <v>1993</v>
      </c>
      <c r="D1832">
        <v>1996</v>
      </c>
      <c r="E1832" s="4">
        <v>175000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10213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f t="shared" si="84"/>
        <v>175000</v>
      </c>
      <c r="T1832" s="4">
        <f t="shared" si="85"/>
        <v>10213</v>
      </c>
      <c r="U1832" s="4">
        <v>0</v>
      </c>
      <c r="V1832" s="4">
        <f t="shared" si="86"/>
        <v>10213</v>
      </c>
      <c r="X1832"/>
    </row>
    <row r="1833" spans="1:24" ht="15">
      <c r="A1833">
        <v>10156</v>
      </c>
      <c r="B1833">
        <v>1997</v>
      </c>
      <c r="C1833">
        <v>1999</v>
      </c>
      <c r="D1833">
        <v>2002</v>
      </c>
      <c r="E1833" s="4">
        <v>125000</v>
      </c>
      <c r="F1833" s="4">
        <v>225000</v>
      </c>
      <c r="G1833" s="4">
        <v>50000</v>
      </c>
      <c r="H1833" s="4">
        <v>0</v>
      </c>
      <c r="I1833" s="4">
        <v>0</v>
      </c>
      <c r="J1833" s="4">
        <v>0</v>
      </c>
      <c r="K1833" s="4">
        <v>0</v>
      </c>
      <c r="L1833" s="4">
        <v>130714</v>
      </c>
      <c r="M1833" s="4">
        <v>161133</v>
      </c>
      <c r="N1833" s="4">
        <v>133757</v>
      </c>
      <c r="O1833" s="4">
        <v>0</v>
      </c>
      <c r="P1833" s="4">
        <v>0</v>
      </c>
      <c r="Q1833" s="4">
        <v>0</v>
      </c>
      <c r="R1833" s="4">
        <v>0</v>
      </c>
      <c r="S1833" s="4">
        <f t="shared" si="84"/>
        <v>400000</v>
      </c>
      <c r="T1833" s="4">
        <f t="shared" si="85"/>
        <v>425604</v>
      </c>
      <c r="U1833" s="4">
        <v>0</v>
      </c>
      <c r="V1833" s="4">
        <f t="shared" si="86"/>
        <v>425604</v>
      </c>
      <c r="X1833"/>
    </row>
    <row r="1834" spans="1:24" ht="15">
      <c r="A1834">
        <v>10157</v>
      </c>
      <c r="B1834">
        <v>1997</v>
      </c>
      <c r="C1834">
        <v>1999</v>
      </c>
      <c r="D1834">
        <v>2002</v>
      </c>
      <c r="E1834" s="4">
        <v>110000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73673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f t="shared" si="84"/>
        <v>110000</v>
      </c>
      <c r="T1834" s="4">
        <f t="shared" si="85"/>
        <v>73673</v>
      </c>
      <c r="U1834" s="4">
        <v>0</v>
      </c>
      <c r="V1834" s="4">
        <f t="shared" si="86"/>
        <v>73673</v>
      </c>
      <c r="X1834"/>
    </row>
    <row r="1835" spans="1:24" ht="15">
      <c r="A1835">
        <v>10158</v>
      </c>
      <c r="B1835">
        <v>1993</v>
      </c>
      <c r="C1835">
        <v>1994</v>
      </c>
      <c r="D1835">
        <v>1997</v>
      </c>
      <c r="E1835" s="4">
        <v>50000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14883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f t="shared" si="84"/>
        <v>50000</v>
      </c>
      <c r="T1835" s="4">
        <f t="shared" si="85"/>
        <v>14883</v>
      </c>
      <c r="U1835" s="4">
        <v>13816</v>
      </c>
      <c r="V1835" s="4">
        <f t="shared" si="86"/>
        <v>28699</v>
      </c>
      <c r="X1835"/>
    </row>
    <row r="1836" spans="1:24" ht="15">
      <c r="A1836">
        <v>10163</v>
      </c>
      <c r="B1836">
        <v>1997</v>
      </c>
      <c r="C1836">
        <v>2002</v>
      </c>
      <c r="D1836">
        <v>2005</v>
      </c>
      <c r="E1836" s="4">
        <v>500000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52092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f t="shared" si="84"/>
        <v>500000</v>
      </c>
      <c r="T1836" s="4">
        <f t="shared" si="85"/>
        <v>52092</v>
      </c>
      <c r="U1836" s="4">
        <v>25001</v>
      </c>
      <c r="V1836" s="4">
        <f t="shared" si="86"/>
        <v>77093</v>
      </c>
      <c r="X1836"/>
    </row>
    <row r="1837" spans="1:24" ht="15">
      <c r="A1837">
        <v>10170</v>
      </c>
      <c r="B1837">
        <v>1993</v>
      </c>
      <c r="C1837">
        <v>1995</v>
      </c>
      <c r="D1837">
        <v>1996</v>
      </c>
      <c r="E1837" s="4">
        <v>5000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9087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f t="shared" si="84"/>
        <v>5000</v>
      </c>
      <c r="T1837" s="4">
        <f t="shared" si="85"/>
        <v>9087</v>
      </c>
      <c r="U1837" s="4">
        <v>0</v>
      </c>
      <c r="V1837" s="4">
        <f t="shared" si="86"/>
        <v>9087</v>
      </c>
      <c r="X1837"/>
    </row>
    <row r="1838" spans="1:24" ht="15">
      <c r="A1838">
        <v>10174</v>
      </c>
      <c r="B1838">
        <v>1997</v>
      </c>
      <c r="C1838">
        <v>2002</v>
      </c>
      <c r="D1838">
        <v>2002</v>
      </c>
      <c r="E1838" s="4">
        <v>200000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6461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f t="shared" si="84"/>
        <v>200000</v>
      </c>
      <c r="T1838" s="4">
        <f t="shared" si="85"/>
        <v>6461</v>
      </c>
      <c r="U1838" s="4">
        <v>6461</v>
      </c>
      <c r="V1838" s="4">
        <f t="shared" si="86"/>
        <v>12922</v>
      </c>
      <c r="X1838"/>
    </row>
    <row r="1839" spans="1:24" ht="15">
      <c r="A1839">
        <v>10181</v>
      </c>
      <c r="B1839">
        <v>1997</v>
      </c>
      <c r="C1839">
        <v>1998</v>
      </c>
      <c r="D1839">
        <v>2002</v>
      </c>
      <c r="E1839" s="4">
        <v>452017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51340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f t="shared" si="84"/>
        <v>452017</v>
      </c>
      <c r="T1839" s="4">
        <f t="shared" si="85"/>
        <v>51340</v>
      </c>
      <c r="U1839" s="4">
        <v>0</v>
      </c>
      <c r="V1839" s="4">
        <f t="shared" si="86"/>
        <v>51340</v>
      </c>
      <c r="X1839"/>
    </row>
    <row r="1840" spans="1:24" ht="15">
      <c r="A1840">
        <v>10182</v>
      </c>
      <c r="B1840">
        <v>1993</v>
      </c>
      <c r="C1840">
        <v>1995</v>
      </c>
      <c r="D1840">
        <v>1997</v>
      </c>
      <c r="E1840" s="4">
        <v>200000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38327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f t="shared" si="84"/>
        <v>200000</v>
      </c>
      <c r="T1840" s="4">
        <f t="shared" si="85"/>
        <v>38327</v>
      </c>
      <c r="U1840" s="4">
        <v>0</v>
      </c>
      <c r="V1840" s="4">
        <f t="shared" si="86"/>
        <v>38327</v>
      </c>
      <c r="X1840"/>
    </row>
    <row r="1841" spans="1:24" ht="15">
      <c r="A1841">
        <v>10183</v>
      </c>
      <c r="B1841">
        <v>1993</v>
      </c>
      <c r="C1841">
        <v>1995</v>
      </c>
      <c r="D1841">
        <v>1999</v>
      </c>
      <c r="E1841" s="4">
        <v>67644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43700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f t="shared" si="84"/>
        <v>67644</v>
      </c>
      <c r="T1841" s="4">
        <f t="shared" si="85"/>
        <v>43700</v>
      </c>
      <c r="U1841" s="4">
        <v>0</v>
      </c>
      <c r="V1841" s="4">
        <f t="shared" si="86"/>
        <v>43700</v>
      </c>
      <c r="X1841"/>
    </row>
    <row r="1842" spans="1:24" ht="15">
      <c r="A1842">
        <v>10186</v>
      </c>
      <c r="B1842">
        <v>1997</v>
      </c>
      <c r="C1842">
        <v>1999</v>
      </c>
      <c r="D1842">
        <v>2002</v>
      </c>
      <c r="E1842" s="4">
        <v>100000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41593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f t="shared" si="84"/>
        <v>100000</v>
      </c>
      <c r="T1842" s="4">
        <f t="shared" si="85"/>
        <v>41593</v>
      </c>
      <c r="U1842" s="4">
        <v>41593</v>
      </c>
      <c r="V1842" s="4">
        <f t="shared" si="86"/>
        <v>83186</v>
      </c>
      <c r="X1842"/>
    </row>
    <row r="1843" spans="1:24" ht="15">
      <c r="A1843">
        <v>10187</v>
      </c>
      <c r="B1843">
        <v>1997</v>
      </c>
      <c r="C1843">
        <v>1999</v>
      </c>
      <c r="D1843">
        <v>2002</v>
      </c>
      <c r="E1843" s="4">
        <v>100000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40507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f t="shared" si="84"/>
        <v>100000</v>
      </c>
      <c r="T1843" s="4">
        <f t="shared" si="85"/>
        <v>40507</v>
      </c>
      <c r="U1843" s="4">
        <v>0</v>
      </c>
      <c r="V1843" s="4">
        <f t="shared" si="86"/>
        <v>40507</v>
      </c>
      <c r="X1843"/>
    </row>
    <row r="1844" spans="1:24" ht="15">
      <c r="A1844">
        <v>10193</v>
      </c>
      <c r="B1844">
        <v>1997</v>
      </c>
      <c r="C1844">
        <v>2000</v>
      </c>
      <c r="D1844">
        <v>2002</v>
      </c>
      <c r="E1844" s="4">
        <v>125000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10774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f t="shared" si="84"/>
        <v>125000</v>
      </c>
      <c r="T1844" s="4">
        <f t="shared" si="85"/>
        <v>10774</v>
      </c>
      <c r="U1844" s="4">
        <v>0</v>
      </c>
      <c r="V1844" s="4">
        <f t="shared" si="86"/>
        <v>10774</v>
      </c>
      <c r="X1844"/>
    </row>
    <row r="1845" spans="1:24" ht="15">
      <c r="A1845">
        <v>10195</v>
      </c>
      <c r="B1845">
        <v>1993</v>
      </c>
      <c r="C1845">
        <v>1993</v>
      </c>
      <c r="D1845">
        <v>1996</v>
      </c>
      <c r="E1845" s="4">
        <v>110000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16623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f t="shared" si="84"/>
        <v>110000</v>
      </c>
      <c r="T1845" s="4">
        <f t="shared" si="85"/>
        <v>16623</v>
      </c>
      <c r="U1845" s="4">
        <v>0</v>
      </c>
      <c r="V1845" s="4">
        <f t="shared" si="86"/>
        <v>16623</v>
      </c>
      <c r="X1845"/>
    </row>
    <row r="1846" spans="1:24" ht="15">
      <c r="A1846">
        <v>10197</v>
      </c>
      <c r="B1846">
        <v>1993</v>
      </c>
      <c r="C1846">
        <v>1996</v>
      </c>
      <c r="D1846">
        <v>2002</v>
      </c>
      <c r="E1846" s="4">
        <v>45000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48048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f t="shared" si="84"/>
        <v>45000</v>
      </c>
      <c r="T1846" s="4">
        <f t="shared" si="85"/>
        <v>48048</v>
      </c>
      <c r="U1846" s="4">
        <v>0</v>
      </c>
      <c r="V1846" s="4">
        <f t="shared" si="86"/>
        <v>48048</v>
      </c>
      <c r="X1846"/>
    </row>
    <row r="1847" spans="1:24" ht="15">
      <c r="A1847">
        <v>10201</v>
      </c>
      <c r="B1847">
        <v>1997</v>
      </c>
      <c r="C1847">
        <v>2000</v>
      </c>
      <c r="D1847">
        <v>2001</v>
      </c>
      <c r="E1847" s="4">
        <v>75000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78466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f t="shared" si="84"/>
        <v>75000</v>
      </c>
      <c r="T1847" s="4">
        <f t="shared" si="85"/>
        <v>78466</v>
      </c>
      <c r="U1847" s="4">
        <v>0</v>
      </c>
      <c r="V1847" s="4">
        <f t="shared" si="86"/>
        <v>78466</v>
      </c>
      <c r="X1847"/>
    </row>
    <row r="1848" spans="1:24" ht="15">
      <c r="A1848">
        <v>10203</v>
      </c>
      <c r="B1848">
        <v>1993</v>
      </c>
      <c r="C1848">
        <v>1996</v>
      </c>
      <c r="D1848">
        <v>1997</v>
      </c>
      <c r="E1848" s="4">
        <v>25000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14000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f t="shared" si="84"/>
        <v>25000</v>
      </c>
      <c r="T1848" s="4">
        <f t="shared" si="85"/>
        <v>14000</v>
      </c>
      <c r="U1848" s="4">
        <v>0</v>
      </c>
      <c r="V1848" s="4">
        <f t="shared" si="86"/>
        <v>14000</v>
      </c>
      <c r="X1848"/>
    </row>
    <row r="1849" spans="1:24" ht="15">
      <c r="A1849">
        <v>10222</v>
      </c>
      <c r="B1849">
        <v>1993</v>
      </c>
      <c r="C1849">
        <v>1995</v>
      </c>
      <c r="D1849">
        <v>2000</v>
      </c>
      <c r="E1849" s="4">
        <v>368000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116650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f t="shared" si="84"/>
        <v>368000</v>
      </c>
      <c r="T1849" s="4">
        <f t="shared" si="85"/>
        <v>116650</v>
      </c>
      <c r="U1849" s="4">
        <v>0</v>
      </c>
      <c r="V1849" s="4">
        <f t="shared" si="86"/>
        <v>116650</v>
      </c>
      <c r="X1849"/>
    </row>
    <row r="1850" spans="1:24" ht="15">
      <c r="A1850">
        <v>10224</v>
      </c>
      <c r="B1850">
        <v>1993</v>
      </c>
      <c r="C1850">
        <v>1995</v>
      </c>
      <c r="D1850">
        <v>1998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45000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16527</v>
      </c>
      <c r="R1850" s="4">
        <v>0</v>
      </c>
      <c r="S1850" s="4">
        <f t="shared" si="84"/>
        <v>45000</v>
      </c>
      <c r="T1850" s="4">
        <f t="shared" si="85"/>
        <v>16527</v>
      </c>
      <c r="U1850" s="4">
        <v>16527</v>
      </c>
      <c r="V1850" s="4">
        <f t="shared" si="86"/>
        <v>33054</v>
      </c>
      <c r="X1850"/>
    </row>
    <row r="1851" spans="1:24" ht="15">
      <c r="A1851">
        <v>10234</v>
      </c>
      <c r="B1851">
        <v>1993</v>
      </c>
      <c r="C1851">
        <v>1993</v>
      </c>
      <c r="D1851">
        <v>1998</v>
      </c>
      <c r="E1851" s="4">
        <v>16000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30401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f t="shared" si="84"/>
        <v>16000</v>
      </c>
      <c r="T1851" s="4">
        <f t="shared" si="85"/>
        <v>30401</v>
      </c>
      <c r="U1851" s="4">
        <v>0</v>
      </c>
      <c r="V1851" s="4">
        <f t="shared" si="86"/>
        <v>30401</v>
      </c>
      <c r="X1851"/>
    </row>
    <row r="1852" spans="1:24" ht="15">
      <c r="A1852">
        <v>10240</v>
      </c>
      <c r="B1852">
        <v>1993</v>
      </c>
      <c r="C1852">
        <v>1995</v>
      </c>
      <c r="D1852">
        <v>1996</v>
      </c>
      <c r="E1852" s="4">
        <v>198000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8426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f t="shared" si="84"/>
        <v>198000</v>
      </c>
      <c r="T1852" s="4">
        <f t="shared" si="85"/>
        <v>8426</v>
      </c>
      <c r="U1852" s="4">
        <v>0</v>
      </c>
      <c r="V1852" s="4">
        <f t="shared" si="86"/>
        <v>8426</v>
      </c>
      <c r="X1852"/>
    </row>
    <row r="1853" spans="1:24" ht="15">
      <c r="A1853">
        <v>10245</v>
      </c>
      <c r="B1853">
        <v>1993</v>
      </c>
      <c r="C1853">
        <v>1995</v>
      </c>
      <c r="D1853">
        <v>1996</v>
      </c>
      <c r="E1853" s="4">
        <v>145000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26960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f t="shared" si="84"/>
        <v>145000</v>
      </c>
      <c r="T1853" s="4">
        <f t="shared" si="85"/>
        <v>26960</v>
      </c>
      <c r="U1853" s="4">
        <v>0</v>
      </c>
      <c r="V1853" s="4">
        <f t="shared" si="86"/>
        <v>26960</v>
      </c>
      <c r="X1853"/>
    </row>
    <row r="1854" spans="1:24" ht="15">
      <c r="A1854">
        <v>10247</v>
      </c>
      <c r="B1854">
        <v>1993</v>
      </c>
      <c r="C1854">
        <v>1995</v>
      </c>
      <c r="D1854">
        <v>1996</v>
      </c>
      <c r="E1854" s="4">
        <v>450000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4020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f t="shared" si="84"/>
        <v>450000</v>
      </c>
      <c r="T1854" s="4">
        <f t="shared" si="85"/>
        <v>4020</v>
      </c>
      <c r="U1854" s="4">
        <v>0</v>
      </c>
      <c r="V1854" s="4">
        <f t="shared" si="86"/>
        <v>4020</v>
      </c>
      <c r="X1854"/>
    </row>
    <row r="1855" spans="1:24" ht="15">
      <c r="A1855">
        <v>10248</v>
      </c>
      <c r="B1855">
        <v>1993</v>
      </c>
      <c r="C1855">
        <v>1995</v>
      </c>
      <c r="D1855">
        <v>1996</v>
      </c>
      <c r="E1855" s="4">
        <v>100000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39765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f t="shared" si="84"/>
        <v>100000</v>
      </c>
      <c r="T1855" s="4">
        <f t="shared" si="85"/>
        <v>39765</v>
      </c>
      <c r="U1855" s="4">
        <v>0</v>
      </c>
      <c r="V1855" s="4">
        <f t="shared" si="86"/>
        <v>39765</v>
      </c>
      <c r="X1855"/>
    </row>
    <row r="1856" spans="1:24" ht="15">
      <c r="A1856">
        <v>10250</v>
      </c>
      <c r="B1856">
        <v>1993</v>
      </c>
      <c r="C1856">
        <v>1995</v>
      </c>
      <c r="D1856">
        <v>1997</v>
      </c>
      <c r="E1856" s="4">
        <v>25000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37504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f t="shared" si="84"/>
        <v>25000</v>
      </c>
      <c r="T1856" s="4">
        <f t="shared" si="85"/>
        <v>37504</v>
      </c>
      <c r="U1856" s="4">
        <v>0</v>
      </c>
      <c r="V1856" s="4">
        <f t="shared" si="86"/>
        <v>37504</v>
      </c>
      <c r="X1856"/>
    </row>
    <row r="1857" spans="1:24" ht="15">
      <c r="A1857">
        <v>10251</v>
      </c>
      <c r="B1857">
        <v>1993</v>
      </c>
      <c r="C1857">
        <v>1993</v>
      </c>
      <c r="D1857">
        <v>1996</v>
      </c>
      <c r="E1857" s="4">
        <v>85000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29052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f t="shared" si="84"/>
        <v>85000</v>
      </c>
      <c r="T1857" s="4">
        <f t="shared" si="85"/>
        <v>29052</v>
      </c>
      <c r="U1857" s="4">
        <v>0</v>
      </c>
      <c r="V1857" s="4">
        <f t="shared" si="86"/>
        <v>29052</v>
      </c>
      <c r="X1857"/>
    </row>
    <row r="1858" spans="1:24" ht="15">
      <c r="A1858">
        <v>10255</v>
      </c>
      <c r="B1858">
        <v>1993</v>
      </c>
      <c r="C1858">
        <v>1993</v>
      </c>
      <c r="D1858">
        <v>1996</v>
      </c>
      <c r="E1858" s="4">
        <v>750000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59263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f aca="true" t="shared" si="87" ref="S1858:S1921">SUM(E1858:K1858)</f>
        <v>750000</v>
      </c>
      <c r="T1858" s="4">
        <f aca="true" t="shared" si="88" ref="T1858:T1921">SUM(L1858:R1858)</f>
        <v>59263</v>
      </c>
      <c r="U1858" s="4">
        <v>59263</v>
      </c>
      <c r="V1858" s="4">
        <f t="shared" si="86"/>
        <v>118526</v>
      </c>
      <c r="X1858"/>
    </row>
    <row r="1859" spans="1:24" ht="15">
      <c r="A1859">
        <v>10258</v>
      </c>
      <c r="B1859">
        <v>1993</v>
      </c>
      <c r="C1859">
        <v>1995</v>
      </c>
      <c r="D1859">
        <v>1996</v>
      </c>
      <c r="E1859" s="4">
        <v>35000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19211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f t="shared" si="87"/>
        <v>35000</v>
      </c>
      <c r="T1859" s="4">
        <f t="shared" si="88"/>
        <v>19211</v>
      </c>
      <c r="U1859" s="4">
        <v>0</v>
      </c>
      <c r="V1859" s="4">
        <f aca="true" t="shared" si="89" ref="V1859:V1922">U1859+T1859</f>
        <v>19211</v>
      </c>
      <c r="X1859"/>
    </row>
    <row r="1860" spans="1:24" ht="15">
      <c r="A1860">
        <v>10259</v>
      </c>
      <c r="B1860">
        <v>1993</v>
      </c>
      <c r="C1860">
        <v>1994</v>
      </c>
      <c r="D1860">
        <v>1997</v>
      </c>
      <c r="E1860" s="4">
        <v>33334</v>
      </c>
      <c r="F1860" s="4">
        <v>50001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60000</v>
      </c>
      <c r="M1860" s="4">
        <v>90000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f t="shared" si="87"/>
        <v>83335</v>
      </c>
      <c r="T1860" s="4">
        <f t="shared" si="88"/>
        <v>150000</v>
      </c>
      <c r="U1860" s="4">
        <v>0</v>
      </c>
      <c r="V1860" s="4">
        <f t="shared" si="89"/>
        <v>150000</v>
      </c>
      <c r="X1860"/>
    </row>
    <row r="1861" spans="1:24" ht="15">
      <c r="A1861">
        <v>10260</v>
      </c>
      <c r="B1861">
        <v>1993</v>
      </c>
      <c r="C1861">
        <v>1998</v>
      </c>
      <c r="D1861">
        <v>2003</v>
      </c>
      <c r="E1861" s="4">
        <v>475000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48041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f t="shared" si="87"/>
        <v>475000</v>
      </c>
      <c r="T1861" s="4">
        <f t="shared" si="88"/>
        <v>48041</v>
      </c>
      <c r="U1861" s="4">
        <v>0</v>
      </c>
      <c r="V1861" s="4">
        <f t="shared" si="89"/>
        <v>48041</v>
      </c>
      <c r="X1861"/>
    </row>
    <row r="1862" spans="1:24" ht="15">
      <c r="A1862">
        <v>10262</v>
      </c>
      <c r="B1862">
        <v>1993</v>
      </c>
      <c r="C1862">
        <v>1993</v>
      </c>
      <c r="D1862">
        <v>1996</v>
      </c>
      <c r="E1862" s="4">
        <v>1000000</v>
      </c>
      <c r="F1862" s="4">
        <v>0</v>
      </c>
      <c r="G1862" s="4">
        <v>0</v>
      </c>
      <c r="H1862" s="4">
        <v>0</v>
      </c>
      <c r="I1862" s="4">
        <v>0</v>
      </c>
      <c r="J1862" s="4">
        <v>200000</v>
      </c>
      <c r="K1862" s="4">
        <v>0</v>
      </c>
      <c r="L1862" s="4">
        <v>55190</v>
      </c>
      <c r="M1862" s="4">
        <v>0</v>
      </c>
      <c r="N1862" s="4">
        <v>0</v>
      </c>
      <c r="O1862" s="4">
        <v>0</v>
      </c>
      <c r="P1862" s="4">
        <v>0</v>
      </c>
      <c r="Q1862" s="4">
        <v>18396</v>
      </c>
      <c r="R1862" s="4">
        <v>0</v>
      </c>
      <c r="S1862" s="4">
        <f t="shared" si="87"/>
        <v>1200000</v>
      </c>
      <c r="T1862" s="4">
        <f t="shared" si="88"/>
        <v>73586</v>
      </c>
      <c r="U1862" s="4">
        <v>0</v>
      </c>
      <c r="V1862" s="4">
        <f t="shared" si="89"/>
        <v>73586</v>
      </c>
      <c r="X1862"/>
    </row>
    <row r="1863" spans="1:24" ht="15">
      <c r="A1863">
        <v>10266</v>
      </c>
      <c r="B1863">
        <v>1993</v>
      </c>
      <c r="C1863">
        <v>1995</v>
      </c>
      <c r="D1863">
        <v>1998</v>
      </c>
      <c r="E1863" s="4">
        <v>9000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31892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f t="shared" si="87"/>
        <v>9000</v>
      </c>
      <c r="T1863" s="4">
        <f t="shared" si="88"/>
        <v>31892</v>
      </c>
      <c r="U1863" s="4">
        <v>0</v>
      </c>
      <c r="V1863" s="4">
        <f t="shared" si="89"/>
        <v>31892</v>
      </c>
      <c r="X1863"/>
    </row>
    <row r="1864" spans="1:24" ht="15">
      <c r="A1864">
        <v>10269</v>
      </c>
      <c r="B1864">
        <v>1993</v>
      </c>
      <c r="C1864">
        <v>1994</v>
      </c>
      <c r="D1864">
        <v>1998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175000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36415</v>
      </c>
      <c r="R1864" s="4">
        <v>0</v>
      </c>
      <c r="S1864" s="4">
        <f t="shared" si="87"/>
        <v>175000</v>
      </c>
      <c r="T1864" s="4">
        <f t="shared" si="88"/>
        <v>36415</v>
      </c>
      <c r="U1864" s="4">
        <v>72830</v>
      </c>
      <c r="V1864" s="4">
        <f t="shared" si="89"/>
        <v>109245</v>
      </c>
      <c r="X1864"/>
    </row>
    <row r="1865" spans="1:24" ht="15">
      <c r="A1865">
        <v>10270</v>
      </c>
      <c r="B1865">
        <v>1993</v>
      </c>
      <c r="C1865">
        <v>1994</v>
      </c>
      <c r="D1865">
        <v>1998</v>
      </c>
      <c r="E1865" s="4">
        <v>75000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32066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f t="shared" si="87"/>
        <v>75000</v>
      </c>
      <c r="T1865" s="4">
        <f t="shared" si="88"/>
        <v>32066</v>
      </c>
      <c r="U1865" s="4">
        <v>0</v>
      </c>
      <c r="V1865" s="4">
        <f t="shared" si="89"/>
        <v>32066</v>
      </c>
      <c r="X1865"/>
    </row>
    <row r="1866" spans="1:24" ht="15">
      <c r="A1866">
        <v>10272</v>
      </c>
      <c r="B1866">
        <v>1993</v>
      </c>
      <c r="C1866">
        <v>1995</v>
      </c>
      <c r="D1866">
        <v>1998</v>
      </c>
      <c r="E1866" s="4">
        <v>35000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32415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f t="shared" si="87"/>
        <v>35000</v>
      </c>
      <c r="T1866" s="4">
        <f t="shared" si="88"/>
        <v>32415</v>
      </c>
      <c r="U1866" s="4">
        <v>0</v>
      </c>
      <c r="V1866" s="4">
        <f t="shared" si="89"/>
        <v>32415</v>
      </c>
      <c r="X1866"/>
    </row>
    <row r="1867" spans="1:24" ht="15">
      <c r="A1867">
        <v>10275</v>
      </c>
      <c r="B1867">
        <v>1993</v>
      </c>
      <c r="C1867">
        <v>1994</v>
      </c>
      <c r="D1867">
        <v>1996</v>
      </c>
      <c r="E1867" s="4">
        <v>450000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19500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f t="shared" si="87"/>
        <v>450000</v>
      </c>
      <c r="T1867" s="4">
        <f t="shared" si="88"/>
        <v>19500</v>
      </c>
      <c r="U1867" s="4">
        <v>0</v>
      </c>
      <c r="V1867" s="4">
        <f t="shared" si="89"/>
        <v>19500</v>
      </c>
      <c r="X1867"/>
    </row>
    <row r="1868" spans="1:24" ht="15">
      <c r="A1868">
        <v>10283</v>
      </c>
      <c r="B1868">
        <v>1993</v>
      </c>
      <c r="C1868">
        <v>1994</v>
      </c>
      <c r="D1868">
        <v>1997</v>
      </c>
      <c r="E1868" s="4">
        <v>279017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130844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f t="shared" si="87"/>
        <v>279017</v>
      </c>
      <c r="T1868" s="4">
        <f t="shared" si="88"/>
        <v>130844</v>
      </c>
      <c r="U1868" s="4">
        <v>0</v>
      </c>
      <c r="V1868" s="4">
        <f t="shared" si="89"/>
        <v>130844</v>
      </c>
      <c r="X1868"/>
    </row>
    <row r="1869" spans="1:24" ht="15">
      <c r="A1869">
        <v>10287</v>
      </c>
      <c r="B1869">
        <v>1993</v>
      </c>
      <c r="C1869">
        <v>1995</v>
      </c>
      <c r="D1869">
        <v>1997</v>
      </c>
      <c r="E1869" s="4">
        <v>17500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25809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f t="shared" si="87"/>
        <v>17500</v>
      </c>
      <c r="T1869" s="4">
        <f t="shared" si="88"/>
        <v>25809</v>
      </c>
      <c r="U1869" s="4">
        <v>0</v>
      </c>
      <c r="V1869" s="4">
        <f t="shared" si="89"/>
        <v>25809</v>
      </c>
      <c r="X1869"/>
    </row>
    <row r="1870" spans="1:24" ht="15">
      <c r="A1870">
        <v>10288</v>
      </c>
      <c r="B1870">
        <v>1993</v>
      </c>
      <c r="C1870">
        <v>1995</v>
      </c>
      <c r="D1870">
        <v>1997</v>
      </c>
      <c r="E1870" s="4">
        <v>52500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9419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f t="shared" si="87"/>
        <v>52500</v>
      </c>
      <c r="T1870" s="4">
        <f t="shared" si="88"/>
        <v>9419</v>
      </c>
      <c r="U1870" s="4">
        <v>0</v>
      </c>
      <c r="V1870" s="4">
        <f t="shared" si="89"/>
        <v>9419</v>
      </c>
      <c r="X1870"/>
    </row>
    <row r="1871" spans="1:24" ht="15">
      <c r="A1871">
        <v>10289</v>
      </c>
      <c r="B1871">
        <v>1993</v>
      </c>
      <c r="C1871">
        <v>1995</v>
      </c>
      <c r="D1871">
        <v>2000</v>
      </c>
      <c r="E1871" s="4">
        <v>1000000</v>
      </c>
      <c r="F1871" s="4">
        <v>0</v>
      </c>
      <c r="G1871" s="4">
        <v>0</v>
      </c>
      <c r="H1871" s="4">
        <v>0</v>
      </c>
      <c r="I1871" s="4">
        <v>0</v>
      </c>
      <c r="J1871" s="4">
        <v>463000</v>
      </c>
      <c r="K1871" s="4">
        <v>0</v>
      </c>
      <c r="L1871" s="4">
        <v>58391</v>
      </c>
      <c r="M1871" s="4">
        <v>0</v>
      </c>
      <c r="N1871" s="4">
        <v>0</v>
      </c>
      <c r="O1871" s="4">
        <v>0</v>
      </c>
      <c r="P1871" s="4">
        <v>0</v>
      </c>
      <c r="Q1871" s="4">
        <v>19774</v>
      </c>
      <c r="R1871" s="4">
        <v>0</v>
      </c>
      <c r="S1871" s="4">
        <f t="shared" si="87"/>
        <v>1463000</v>
      </c>
      <c r="T1871" s="4">
        <f t="shared" si="88"/>
        <v>78165</v>
      </c>
      <c r="U1871" s="4">
        <v>0</v>
      </c>
      <c r="V1871" s="4">
        <f t="shared" si="89"/>
        <v>78165</v>
      </c>
      <c r="X1871"/>
    </row>
    <row r="1872" spans="1:24" ht="15">
      <c r="A1872">
        <v>10292</v>
      </c>
      <c r="B1872">
        <v>1993</v>
      </c>
      <c r="C1872">
        <v>1995</v>
      </c>
      <c r="D1872">
        <v>1998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7500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14379</v>
      </c>
      <c r="R1872" s="4">
        <v>0</v>
      </c>
      <c r="S1872" s="4">
        <f t="shared" si="87"/>
        <v>7500</v>
      </c>
      <c r="T1872" s="4">
        <f t="shared" si="88"/>
        <v>14379</v>
      </c>
      <c r="U1872" s="4">
        <v>14379</v>
      </c>
      <c r="V1872" s="4">
        <f t="shared" si="89"/>
        <v>28758</v>
      </c>
      <c r="X1872"/>
    </row>
    <row r="1873" spans="1:24" ht="15">
      <c r="A1873">
        <v>10299</v>
      </c>
      <c r="B1873">
        <v>1993</v>
      </c>
      <c r="C1873">
        <v>1994</v>
      </c>
      <c r="D1873">
        <v>1996</v>
      </c>
      <c r="E1873" s="4">
        <v>60000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18113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f t="shared" si="87"/>
        <v>60000</v>
      </c>
      <c r="T1873" s="4">
        <f t="shared" si="88"/>
        <v>18113</v>
      </c>
      <c r="U1873" s="4">
        <v>0</v>
      </c>
      <c r="V1873" s="4">
        <f t="shared" si="89"/>
        <v>18113</v>
      </c>
      <c r="X1873"/>
    </row>
    <row r="1874" spans="1:24" ht="15">
      <c r="A1874">
        <v>10300</v>
      </c>
      <c r="B1874">
        <v>1993</v>
      </c>
      <c r="C1874">
        <v>1993</v>
      </c>
      <c r="D1874">
        <v>1997</v>
      </c>
      <c r="E1874" s="4">
        <v>400000</v>
      </c>
      <c r="F1874" s="4">
        <v>400000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79573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f t="shared" si="87"/>
        <v>800000</v>
      </c>
      <c r="T1874" s="4">
        <f t="shared" si="88"/>
        <v>79573</v>
      </c>
      <c r="U1874" s="4">
        <v>0</v>
      </c>
      <c r="V1874" s="4">
        <f t="shared" si="89"/>
        <v>79573</v>
      </c>
      <c r="X1874"/>
    </row>
    <row r="1875" spans="1:24" ht="15">
      <c r="A1875">
        <v>10305</v>
      </c>
      <c r="B1875">
        <v>1993</v>
      </c>
      <c r="C1875">
        <v>1995</v>
      </c>
      <c r="D1875">
        <v>1997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32500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2608</v>
      </c>
      <c r="R1875" s="4">
        <v>0</v>
      </c>
      <c r="S1875" s="4">
        <f t="shared" si="87"/>
        <v>32500</v>
      </c>
      <c r="T1875" s="4">
        <f t="shared" si="88"/>
        <v>2608</v>
      </c>
      <c r="U1875" s="4">
        <v>7161</v>
      </c>
      <c r="V1875" s="4">
        <f t="shared" si="89"/>
        <v>9769</v>
      </c>
      <c r="X1875"/>
    </row>
    <row r="1876" spans="1:24" ht="15">
      <c r="A1876">
        <v>10316</v>
      </c>
      <c r="B1876">
        <v>1994</v>
      </c>
      <c r="C1876">
        <v>1995</v>
      </c>
      <c r="D1876">
        <v>1996</v>
      </c>
      <c r="E1876" s="4">
        <v>200000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4796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f t="shared" si="87"/>
        <v>200000</v>
      </c>
      <c r="T1876" s="4">
        <f t="shared" si="88"/>
        <v>4796</v>
      </c>
      <c r="U1876" s="4">
        <v>0</v>
      </c>
      <c r="V1876" s="4">
        <f t="shared" si="89"/>
        <v>4796</v>
      </c>
      <c r="X1876"/>
    </row>
    <row r="1877" spans="1:24" ht="15">
      <c r="A1877">
        <v>10323</v>
      </c>
      <c r="B1877">
        <v>1993</v>
      </c>
      <c r="C1877">
        <v>1994</v>
      </c>
      <c r="D1877">
        <v>1996</v>
      </c>
      <c r="E1877" s="4">
        <v>90000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32200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f t="shared" si="87"/>
        <v>90000</v>
      </c>
      <c r="T1877" s="4">
        <f t="shared" si="88"/>
        <v>32200</v>
      </c>
      <c r="U1877" s="4">
        <v>0</v>
      </c>
      <c r="V1877" s="4">
        <f t="shared" si="89"/>
        <v>32200</v>
      </c>
      <c r="X1877"/>
    </row>
    <row r="1878" spans="1:24" ht="15">
      <c r="A1878">
        <v>10329</v>
      </c>
      <c r="B1878">
        <v>1993</v>
      </c>
      <c r="C1878">
        <v>1993</v>
      </c>
      <c r="D1878">
        <v>1996</v>
      </c>
      <c r="E1878" s="4">
        <v>14325</v>
      </c>
      <c r="F1878" s="4">
        <v>85741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35972</v>
      </c>
      <c r="M1878" s="4">
        <v>66802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f t="shared" si="87"/>
        <v>100066</v>
      </c>
      <c r="T1878" s="4">
        <f t="shared" si="88"/>
        <v>102774</v>
      </c>
      <c r="U1878" s="4">
        <v>0</v>
      </c>
      <c r="V1878" s="4">
        <f t="shared" si="89"/>
        <v>102774</v>
      </c>
      <c r="X1878"/>
    </row>
    <row r="1879" spans="1:24" ht="15">
      <c r="A1879">
        <v>10340</v>
      </c>
      <c r="B1879">
        <v>1993</v>
      </c>
      <c r="C1879">
        <v>1994</v>
      </c>
      <c r="D1879">
        <v>1999</v>
      </c>
      <c r="E1879" s="4">
        <v>15000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186684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f t="shared" si="87"/>
        <v>15000</v>
      </c>
      <c r="T1879" s="4">
        <f t="shared" si="88"/>
        <v>186684</v>
      </c>
      <c r="U1879" s="4">
        <v>130378</v>
      </c>
      <c r="V1879" s="4">
        <f t="shared" si="89"/>
        <v>317062</v>
      </c>
      <c r="X1879"/>
    </row>
    <row r="1880" spans="1:24" ht="15">
      <c r="A1880">
        <v>10341</v>
      </c>
      <c r="B1880">
        <v>1993</v>
      </c>
      <c r="C1880">
        <v>1996</v>
      </c>
      <c r="D1880">
        <v>1999</v>
      </c>
      <c r="E1880" s="4">
        <v>37500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26865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f t="shared" si="87"/>
        <v>37500</v>
      </c>
      <c r="T1880" s="4">
        <f t="shared" si="88"/>
        <v>26865</v>
      </c>
      <c r="U1880" s="4">
        <v>0</v>
      </c>
      <c r="V1880" s="4">
        <f t="shared" si="89"/>
        <v>26865</v>
      </c>
      <c r="X1880"/>
    </row>
    <row r="1881" spans="1:24" ht="15">
      <c r="A1881">
        <v>10342</v>
      </c>
      <c r="B1881">
        <v>1993</v>
      </c>
      <c r="C1881">
        <v>1993</v>
      </c>
      <c r="D1881">
        <v>1998</v>
      </c>
      <c r="E1881" s="4">
        <v>200000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21964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f t="shared" si="87"/>
        <v>200000</v>
      </c>
      <c r="T1881" s="4">
        <f t="shared" si="88"/>
        <v>21964</v>
      </c>
      <c r="U1881" s="4">
        <v>7320</v>
      </c>
      <c r="V1881" s="4">
        <f t="shared" si="89"/>
        <v>29284</v>
      </c>
      <c r="X1881"/>
    </row>
    <row r="1882" spans="1:24" ht="15">
      <c r="A1882">
        <v>10345</v>
      </c>
      <c r="B1882">
        <v>1993</v>
      </c>
      <c r="C1882">
        <v>1993</v>
      </c>
      <c r="D1882">
        <v>1996</v>
      </c>
      <c r="E1882" s="4">
        <v>45000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17137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f t="shared" si="87"/>
        <v>45000</v>
      </c>
      <c r="T1882" s="4">
        <f t="shared" si="88"/>
        <v>17137</v>
      </c>
      <c r="U1882" s="4">
        <v>0</v>
      </c>
      <c r="V1882" s="4">
        <f t="shared" si="89"/>
        <v>17137</v>
      </c>
      <c r="X1882"/>
    </row>
    <row r="1883" spans="1:24" ht="15">
      <c r="A1883">
        <v>10350</v>
      </c>
      <c r="B1883">
        <v>1993</v>
      </c>
      <c r="C1883">
        <v>1993</v>
      </c>
      <c r="D1883">
        <v>1996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100000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7050</v>
      </c>
      <c r="R1883" s="4">
        <v>0</v>
      </c>
      <c r="S1883" s="4">
        <f t="shared" si="87"/>
        <v>100000</v>
      </c>
      <c r="T1883" s="4">
        <f t="shared" si="88"/>
        <v>7050</v>
      </c>
      <c r="U1883" s="4">
        <v>21151</v>
      </c>
      <c r="V1883" s="4">
        <f t="shared" si="89"/>
        <v>28201</v>
      </c>
      <c r="X1883"/>
    </row>
    <row r="1884" spans="1:24" ht="15">
      <c r="A1884">
        <v>10353</v>
      </c>
      <c r="B1884">
        <v>1993</v>
      </c>
      <c r="C1884">
        <v>1994</v>
      </c>
      <c r="D1884">
        <v>1996</v>
      </c>
      <c r="E1884" s="4">
        <v>165000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5712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f t="shared" si="87"/>
        <v>165000</v>
      </c>
      <c r="T1884" s="4">
        <f t="shared" si="88"/>
        <v>5712</v>
      </c>
      <c r="U1884" s="4">
        <v>0</v>
      </c>
      <c r="V1884" s="4">
        <f t="shared" si="89"/>
        <v>5712</v>
      </c>
      <c r="X1884"/>
    </row>
    <row r="1885" spans="1:24" ht="15">
      <c r="A1885">
        <v>10360</v>
      </c>
      <c r="B1885">
        <v>1993</v>
      </c>
      <c r="C1885">
        <v>1994</v>
      </c>
      <c r="D1885">
        <v>1996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21000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2784</v>
      </c>
      <c r="R1885" s="4">
        <v>0</v>
      </c>
      <c r="S1885" s="4">
        <f t="shared" si="87"/>
        <v>21000</v>
      </c>
      <c r="T1885" s="4">
        <f t="shared" si="88"/>
        <v>2784</v>
      </c>
      <c r="U1885" s="4">
        <v>8891</v>
      </c>
      <c r="V1885" s="4">
        <f t="shared" si="89"/>
        <v>11675</v>
      </c>
      <c r="X1885"/>
    </row>
    <row r="1886" spans="1:24" ht="15">
      <c r="A1886">
        <v>10363</v>
      </c>
      <c r="B1886">
        <v>1993</v>
      </c>
      <c r="C1886">
        <v>1993</v>
      </c>
      <c r="D1886">
        <v>1997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40000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35902</v>
      </c>
      <c r="R1886" s="4">
        <v>0</v>
      </c>
      <c r="S1886" s="4">
        <f t="shared" si="87"/>
        <v>40000</v>
      </c>
      <c r="T1886" s="4">
        <f t="shared" si="88"/>
        <v>35902</v>
      </c>
      <c r="U1886" s="4">
        <v>0</v>
      </c>
      <c r="V1886" s="4">
        <f t="shared" si="89"/>
        <v>35902</v>
      </c>
      <c r="X1886"/>
    </row>
    <row r="1887" spans="1:24" ht="15">
      <c r="A1887">
        <v>10368</v>
      </c>
      <c r="B1887">
        <v>1993</v>
      </c>
      <c r="C1887">
        <v>1995</v>
      </c>
      <c r="D1887">
        <v>2000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50000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25737</v>
      </c>
      <c r="R1887" s="4">
        <v>0</v>
      </c>
      <c r="S1887" s="4">
        <f t="shared" si="87"/>
        <v>50000</v>
      </c>
      <c r="T1887" s="4">
        <f t="shared" si="88"/>
        <v>25737</v>
      </c>
      <c r="U1887" s="4">
        <v>28035</v>
      </c>
      <c r="V1887" s="4">
        <f t="shared" si="89"/>
        <v>53772</v>
      </c>
      <c r="X1887"/>
    </row>
    <row r="1888" spans="1:24" ht="15">
      <c r="A1888">
        <v>10369</v>
      </c>
      <c r="B1888">
        <v>1993</v>
      </c>
      <c r="C1888">
        <v>1994</v>
      </c>
      <c r="D1888">
        <v>1996</v>
      </c>
      <c r="E1888" s="4">
        <v>60000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f t="shared" si="87"/>
        <v>60000</v>
      </c>
      <c r="T1888" s="4">
        <f t="shared" si="88"/>
        <v>0</v>
      </c>
      <c r="U1888" s="4">
        <v>0</v>
      </c>
      <c r="V1888" s="4">
        <f t="shared" si="89"/>
        <v>0</v>
      </c>
      <c r="X1888"/>
    </row>
    <row r="1889" spans="1:24" ht="15">
      <c r="A1889">
        <v>10371</v>
      </c>
      <c r="B1889">
        <v>1993</v>
      </c>
      <c r="C1889">
        <v>1995</v>
      </c>
      <c r="D1889">
        <v>1998</v>
      </c>
      <c r="E1889" s="4">
        <v>100000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25419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f t="shared" si="87"/>
        <v>100000</v>
      </c>
      <c r="T1889" s="4">
        <f t="shared" si="88"/>
        <v>25419</v>
      </c>
      <c r="U1889" s="4">
        <v>0</v>
      </c>
      <c r="V1889" s="4">
        <f t="shared" si="89"/>
        <v>25419</v>
      </c>
      <c r="X1889"/>
    </row>
    <row r="1890" spans="1:24" ht="15">
      <c r="A1890">
        <v>10377</v>
      </c>
      <c r="B1890">
        <v>1993</v>
      </c>
      <c r="C1890">
        <v>1995</v>
      </c>
      <c r="D1890">
        <v>2001</v>
      </c>
      <c r="E1890" s="4">
        <v>400000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56284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f t="shared" si="87"/>
        <v>400000</v>
      </c>
      <c r="T1890" s="4">
        <f t="shared" si="88"/>
        <v>56284</v>
      </c>
      <c r="U1890" s="4">
        <v>0</v>
      </c>
      <c r="V1890" s="4">
        <f t="shared" si="89"/>
        <v>56284</v>
      </c>
      <c r="X1890"/>
    </row>
    <row r="1891" spans="1:24" ht="15">
      <c r="A1891">
        <v>10402</v>
      </c>
      <c r="B1891">
        <v>1993</v>
      </c>
      <c r="C1891">
        <v>1996</v>
      </c>
      <c r="D1891">
        <v>1999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5000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4077</v>
      </c>
      <c r="R1891" s="4">
        <v>0</v>
      </c>
      <c r="S1891" s="4">
        <f t="shared" si="87"/>
        <v>5000</v>
      </c>
      <c r="T1891" s="4">
        <f t="shared" si="88"/>
        <v>4077</v>
      </c>
      <c r="U1891" s="4">
        <v>4075</v>
      </c>
      <c r="V1891" s="4">
        <f t="shared" si="89"/>
        <v>8152</v>
      </c>
      <c r="X1891"/>
    </row>
    <row r="1892" spans="1:24" ht="15">
      <c r="A1892">
        <v>10404</v>
      </c>
      <c r="B1892">
        <v>1993</v>
      </c>
      <c r="C1892">
        <v>1997</v>
      </c>
      <c r="D1892">
        <v>1997</v>
      </c>
      <c r="E1892" s="4">
        <v>40000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18477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f t="shared" si="87"/>
        <v>40000</v>
      </c>
      <c r="T1892" s="4">
        <f t="shared" si="88"/>
        <v>18477</v>
      </c>
      <c r="U1892" s="4">
        <v>0</v>
      </c>
      <c r="V1892" s="4">
        <f t="shared" si="89"/>
        <v>18477</v>
      </c>
      <c r="X1892"/>
    </row>
    <row r="1893" spans="1:24" ht="15">
      <c r="A1893">
        <v>10405</v>
      </c>
      <c r="B1893">
        <v>1993</v>
      </c>
      <c r="C1893">
        <v>1994</v>
      </c>
      <c r="D1893">
        <v>1996</v>
      </c>
      <c r="E1893" s="4">
        <v>150000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15206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f t="shared" si="87"/>
        <v>150000</v>
      </c>
      <c r="T1893" s="4">
        <f t="shared" si="88"/>
        <v>15206</v>
      </c>
      <c r="U1893" s="4">
        <v>0</v>
      </c>
      <c r="V1893" s="4">
        <f t="shared" si="89"/>
        <v>15206</v>
      </c>
      <c r="X1893"/>
    </row>
    <row r="1894" spans="1:24" ht="15">
      <c r="A1894">
        <v>10407</v>
      </c>
      <c r="B1894">
        <v>1993</v>
      </c>
      <c r="C1894">
        <v>1993</v>
      </c>
      <c r="D1894">
        <v>2000</v>
      </c>
      <c r="E1894" s="4">
        <v>500000</v>
      </c>
      <c r="F1894" s="4">
        <v>0</v>
      </c>
      <c r="G1894" s="4">
        <v>0</v>
      </c>
      <c r="H1894" s="4">
        <v>0</v>
      </c>
      <c r="I1894" s="4">
        <v>0</v>
      </c>
      <c r="J1894" s="4">
        <v>500000</v>
      </c>
      <c r="K1894" s="4">
        <v>0</v>
      </c>
      <c r="L1894" s="4">
        <v>53743</v>
      </c>
      <c r="M1894" s="4">
        <v>0</v>
      </c>
      <c r="N1894" s="4">
        <v>0</v>
      </c>
      <c r="O1894" s="4">
        <v>0</v>
      </c>
      <c r="P1894" s="4">
        <v>0</v>
      </c>
      <c r="Q1894" s="4">
        <v>17914</v>
      </c>
      <c r="R1894" s="4">
        <v>0</v>
      </c>
      <c r="S1894" s="4">
        <f t="shared" si="87"/>
        <v>1000000</v>
      </c>
      <c r="T1894" s="4">
        <f t="shared" si="88"/>
        <v>71657</v>
      </c>
      <c r="U1894" s="4">
        <v>0</v>
      </c>
      <c r="V1894" s="4">
        <f t="shared" si="89"/>
        <v>71657</v>
      </c>
      <c r="X1894"/>
    </row>
    <row r="1895" spans="1:24" ht="15">
      <c r="A1895">
        <v>10408</v>
      </c>
      <c r="B1895">
        <v>1993</v>
      </c>
      <c r="C1895">
        <v>1994</v>
      </c>
      <c r="D1895">
        <v>1997</v>
      </c>
      <c r="E1895" s="4">
        <v>12500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7500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f t="shared" si="87"/>
        <v>12500</v>
      </c>
      <c r="T1895" s="4">
        <f t="shared" si="88"/>
        <v>7500</v>
      </c>
      <c r="U1895" s="4">
        <v>0</v>
      </c>
      <c r="V1895" s="4">
        <f t="shared" si="89"/>
        <v>7500</v>
      </c>
      <c r="X1895"/>
    </row>
    <row r="1896" spans="1:24" ht="15">
      <c r="A1896">
        <v>10416</v>
      </c>
      <c r="B1896">
        <v>1984</v>
      </c>
      <c r="C1896">
        <v>1985</v>
      </c>
      <c r="D1896">
        <v>1996</v>
      </c>
      <c r="E1896" s="4">
        <v>150000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242508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f t="shared" si="87"/>
        <v>150000</v>
      </c>
      <c r="T1896" s="4">
        <f t="shared" si="88"/>
        <v>242508</v>
      </c>
      <c r="U1896" s="4">
        <v>118229</v>
      </c>
      <c r="V1896" s="4">
        <f t="shared" si="89"/>
        <v>360737</v>
      </c>
      <c r="X1896"/>
    </row>
    <row r="1897" spans="1:24" ht="15">
      <c r="A1897">
        <v>10420</v>
      </c>
      <c r="B1897">
        <v>1993</v>
      </c>
      <c r="C1897">
        <v>1994</v>
      </c>
      <c r="D1897">
        <v>1997</v>
      </c>
      <c r="E1897" s="4">
        <v>325000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42886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f t="shared" si="87"/>
        <v>325000</v>
      </c>
      <c r="T1897" s="4">
        <f t="shared" si="88"/>
        <v>42886</v>
      </c>
      <c r="U1897" s="4">
        <v>0</v>
      </c>
      <c r="V1897" s="4">
        <f t="shared" si="89"/>
        <v>42886</v>
      </c>
      <c r="X1897"/>
    </row>
    <row r="1898" spans="1:24" ht="15">
      <c r="A1898">
        <v>10425</v>
      </c>
      <c r="B1898">
        <v>1992</v>
      </c>
      <c r="C1898">
        <v>1994</v>
      </c>
      <c r="D1898">
        <v>1998</v>
      </c>
      <c r="E1898" s="4">
        <v>347199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55955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f t="shared" si="87"/>
        <v>347199</v>
      </c>
      <c r="T1898" s="4">
        <f t="shared" si="88"/>
        <v>55955</v>
      </c>
      <c r="U1898" s="4">
        <v>0</v>
      </c>
      <c r="V1898" s="4">
        <f t="shared" si="89"/>
        <v>55955</v>
      </c>
      <c r="X1898"/>
    </row>
    <row r="1899" spans="1:24" ht="15">
      <c r="A1899">
        <v>10426</v>
      </c>
      <c r="B1899">
        <v>1993</v>
      </c>
      <c r="C1899">
        <v>1993</v>
      </c>
      <c r="D1899">
        <v>2001</v>
      </c>
      <c r="E1899" s="4">
        <v>42500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24791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f t="shared" si="87"/>
        <v>42500</v>
      </c>
      <c r="T1899" s="4">
        <f t="shared" si="88"/>
        <v>24791</v>
      </c>
      <c r="U1899" s="4">
        <v>25116</v>
      </c>
      <c r="V1899" s="4">
        <f t="shared" si="89"/>
        <v>49907</v>
      </c>
      <c r="X1899"/>
    </row>
    <row r="1900" spans="1:24" ht="15">
      <c r="A1900">
        <v>10429</v>
      </c>
      <c r="B1900">
        <v>1993</v>
      </c>
      <c r="C1900">
        <v>1995</v>
      </c>
      <c r="D1900">
        <v>2001</v>
      </c>
      <c r="E1900" s="4">
        <v>125000</v>
      </c>
      <c r="F1900" s="4">
        <v>50000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70128</v>
      </c>
      <c r="M1900" s="4">
        <v>43952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f t="shared" si="87"/>
        <v>175000</v>
      </c>
      <c r="T1900" s="4">
        <f t="shared" si="88"/>
        <v>114080</v>
      </c>
      <c r="U1900" s="4">
        <v>14480</v>
      </c>
      <c r="V1900" s="4">
        <f t="shared" si="89"/>
        <v>128560</v>
      </c>
      <c r="X1900"/>
    </row>
    <row r="1901" spans="1:24" ht="15">
      <c r="A1901">
        <v>10432</v>
      </c>
      <c r="B1901">
        <v>1993</v>
      </c>
      <c r="C1901">
        <v>1995</v>
      </c>
      <c r="D1901">
        <v>1998</v>
      </c>
      <c r="E1901" s="4">
        <v>150000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130789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f t="shared" si="87"/>
        <v>150000</v>
      </c>
      <c r="T1901" s="4">
        <f t="shared" si="88"/>
        <v>130789</v>
      </c>
      <c r="U1901" s="4">
        <v>0</v>
      </c>
      <c r="V1901" s="4">
        <f t="shared" si="89"/>
        <v>130789</v>
      </c>
      <c r="X1901"/>
    </row>
    <row r="1902" spans="1:24" ht="15">
      <c r="A1902">
        <v>10444</v>
      </c>
      <c r="B1902">
        <v>1993</v>
      </c>
      <c r="C1902">
        <v>1994</v>
      </c>
      <c r="D1902">
        <v>1997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12500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3242</v>
      </c>
      <c r="R1902" s="4">
        <v>0</v>
      </c>
      <c r="S1902" s="4">
        <f t="shared" si="87"/>
        <v>12500</v>
      </c>
      <c r="T1902" s="4">
        <f t="shared" si="88"/>
        <v>3242</v>
      </c>
      <c r="U1902" s="4">
        <v>3242</v>
      </c>
      <c r="V1902" s="4">
        <f t="shared" si="89"/>
        <v>6484</v>
      </c>
      <c r="X1902"/>
    </row>
    <row r="1903" spans="1:24" ht="15">
      <c r="A1903">
        <v>10445</v>
      </c>
      <c r="B1903">
        <v>1993</v>
      </c>
      <c r="C1903">
        <v>1994</v>
      </c>
      <c r="D1903">
        <v>1996</v>
      </c>
      <c r="E1903" s="4">
        <v>549923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22499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f t="shared" si="87"/>
        <v>549923</v>
      </c>
      <c r="T1903" s="4">
        <f t="shared" si="88"/>
        <v>22499</v>
      </c>
      <c r="U1903" s="4">
        <v>11182</v>
      </c>
      <c r="V1903" s="4">
        <f t="shared" si="89"/>
        <v>33681</v>
      </c>
      <c r="X1903"/>
    </row>
    <row r="1904" spans="1:24" ht="15">
      <c r="A1904">
        <v>10447</v>
      </c>
      <c r="B1904">
        <v>1993</v>
      </c>
      <c r="C1904">
        <v>1995</v>
      </c>
      <c r="D1904">
        <v>1998</v>
      </c>
      <c r="E1904" s="4">
        <v>200000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8668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f t="shared" si="87"/>
        <v>200000</v>
      </c>
      <c r="T1904" s="4">
        <f t="shared" si="88"/>
        <v>8668</v>
      </c>
      <c r="U1904" s="4">
        <v>12715</v>
      </c>
      <c r="V1904" s="4">
        <f t="shared" si="89"/>
        <v>21383</v>
      </c>
      <c r="X1904"/>
    </row>
    <row r="1905" spans="1:24" ht="15">
      <c r="A1905">
        <v>10452</v>
      </c>
      <c r="B1905">
        <v>1993</v>
      </c>
      <c r="C1905">
        <v>1995</v>
      </c>
      <c r="D1905">
        <v>2001</v>
      </c>
      <c r="E1905" s="4">
        <v>50000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45711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f t="shared" si="87"/>
        <v>50000</v>
      </c>
      <c r="T1905" s="4">
        <f t="shared" si="88"/>
        <v>45711</v>
      </c>
      <c r="U1905" s="4">
        <v>0</v>
      </c>
      <c r="V1905" s="4">
        <f t="shared" si="89"/>
        <v>45711</v>
      </c>
      <c r="X1905"/>
    </row>
    <row r="1906" spans="1:24" ht="15">
      <c r="A1906">
        <v>10457</v>
      </c>
      <c r="B1906">
        <v>1993</v>
      </c>
      <c r="C1906">
        <v>1995</v>
      </c>
      <c r="D1906">
        <v>1996</v>
      </c>
      <c r="E1906" s="4">
        <v>45000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10803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f t="shared" si="87"/>
        <v>45000</v>
      </c>
      <c r="T1906" s="4">
        <f t="shared" si="88"/>
        <v>10803</v>
      </c>
      <c r="U1906" s="4">
        <v>3600</v>
      </c>
      <c r="V1906" s="4">
        <f t="shared" si="89"/>
        <v>14403</v>
      </c>
      <c r="X1906"/>
    </row>
    <row r="1907" spans="1:24" ht="15">
      <c r="A1907">
        <v>10458</v>
      </c>
      <c r="B1907">
        <v>1993</v>
      </c>
      <c r="C1907">
        <v>1995</v>
      </c>
      <c r="D1907">
        <v>1997</v>
      </c>
      <c r="E1907" s="4">
        <v>64625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14260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f t="shared" si="87"/>
        <v>64625</v>
      </c>
      <c r="T1907" s="4">
        <f t="shared" si="88"/>
        <v>14260</v>
      </c>
      <c r="U1907" s="4">
        <v>0</v>
      </c>
      <c r="V1907" s="4">
        <f t="shared" si="89"/>
        <v>14260</v>
      </c>
      <c r="X1907"/>
    </row>
    <row r="1908" spans="1:24" ht="15">
      <c r="A1908">
        <v>10459</v>
      </c>
      <c r="B1908">
        <v>1993</v>
      </c>
      <c r="C1908">
        <v>1995</v>
      </c>
      <c r="D1908">
        <v>1998</v>
      </c>
      <c r="E1908" s="4">
        <v>2833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42026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f t="shared" si="87"/>
        <v>2833</v>
      </c>
      <c r="T1908" s="4">
        <f t="shared" si="88"/>
        <v>42026</v>
      </c>
      <c r="U1908" s="4">
        <v>0</v>
      </c>
      <c r="V1908" s="4">
        <f t="shared" si="89"/>
        <v>42026</v>
      </c>
      <c r="X1908"/>
    </row>
    <row r="1909" spans="1:24" ht="15">
      <c r="A1909">
        <v>10460</v>
      </c>
      <c r="B1909">
        <v>1993</v>
      </c>
      <c r="C1909">
        <v>1995</v>
      </c>
      <c r="D1909">
        <v>1998</v>
      </c>
      <c r="E1909" s="4">
        <v>475000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17242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f t="shared" si="87"/>
        <v>475000</v>
      </c>
      <c r="T1909" s="4">
        <f t="shared" si="88"/>
        <v>17242</v>
      </c>
      <c r="U1909" s="4">
        <v>0</v>
      </c>
      <c r="V1909" s="4">
        <f t="shared" si="89"/>
        <v>17242</v>
      </c>
      <c r="X1909"/>
    </row>
    <row r="1910" spans="1:24" ht="15">
      <c r="A1910">
        <v>10466</v>
      </c>
      <c r="B1910">
        <v>1993</v>
      </c>
      <c r="C1910">
        <v>1995</v>
      </c>
      <c r="D1910">
        <v>1996</v>
      </c>
      <c r="E1910" s="4">
        <v>75000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1594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f t="shared" si="87"/>
        <v>75000</v>
      </c>
      <c r="T1910" s="4">
        <f t="shared" si="88"/>
        <v>1594</v>
      </c>
      <c r="U1910" s="4">
        <v>1594</v>
      </c>
      <c r="V1910" s="4">
        <f t="shared" si="89"/>
        <v>3188</v>
      </c>
      <c r="X1910"/>
    </row>
    <row r="1911" spans="1:24" ht="15">
      <c r="A1911">
        <v>10468</v>
      </c>
      <c r="B1911">
        <v>1993</v>
      </c>
      <c r="C1911">
        <v>1995</v>
      </c>
      <c r="D1911">
        <v>1997</v>
      </c>
      <c r="E1911" s="4">
        <v>96778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29980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f t="shared" si="87"/>
        <v>96778</v>
      </c>
      <c r="T1911" s="4">
        <f t="shared" si="88"/>
        <v>29980</v>
      </c>
      <c r="U1911" s="4">
        <v>0</v>
      </c>
      <c r="V1911" s="4">
        <f t="shared" si="89"/>
        <v>29980</v>
      </c>
      <c r="X1911"/>
    </row>
    <row r="1912" spans="1:24" ht="15">
      <c r="A1912">
        <v>10472</v>
      </c>
      <c r="B1912">
        <v>1993</v>
      </c>
      <c r="C1912">
        <v>1995</v>
      </c>
      <c r="D1912">
        <v>1997</v>
      </c>
      <c r="E1912" s="4">
        <v>50000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42031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f t="shared" si="87"/>
        <v>50000</v>
      </c>
      <c r="T1912" s="4">
        <f t="shared" si="88"/>
        <v>42031</v>
      </c>
      <c r="U1912" s="4">
        <v>0</v>
      </c>
      <c r="V1912" s="4">
        <f t="shared" si="89"/>
        <v>42031</v>
      </c>
      <c r="X1912"/>
    </row>
    <row r="1913" spans="1:24" ht="15">
      <c r="A1913">
        <v>10481</v>
      </c>
      <c r="B1913">
        <v>1993</v>
      </c>
      <c r="C1913">
        <v>1997</v>
      </c>
      <c r="D1913">
        <v>1999</v>
      </c>
      <c r="E1913" s="4">
        <v>127500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18272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f t="shared" si="87"/>
        <v>127500</v>
      </c>
      <c r="T1913" s="4">
        <f t="shared" si="88"/>
        <v>18272</v>
      </c>
      <c r="U1913" s="4">
        <v>0</v>
      </c>
      <c r="V1913" s="4">
        <f t="shared" si="89"/>
        <v>18272</v>
      </c>
      <c r="X1913"/>
    </row>
    <row r="1914" spans="1:24" ht="15">
      <c r="A1914">
        <v>10483</v>
      </c>
      <c r="B1914">
        <v>1993</v>
      </c>
      <c r="C1914">
        <v>1994</v>
      </c>
      <c r="D1914">
        <v>1997</v>
      </c>
      <c r="E1914" s="4">
        <v>250000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14549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f t="shared" si="87"/>
        <v>250000</v>
      </c>
      <c r="T1914" s="4">
        <f t="shared" si="88"/>
        <v>14549</v>
      </c>
      <c r="U1914" s="4">
        <v>0</v>
      </c>
      <c r="V1914" s="4">
        <f t="shared" si="89"/>
        <v>14549</v>
      </c>
      <c r="X1914"/>
    </row>
    <row r="1915" spans="1:24" ht="15">
      <c r="A1915">
        <v>10484</v>
      </c>
      <c r="B1915">
        <v>1993</v>
      </c>
      <c r="C1915">
        <v>1993</v>
      </c>
      <c r="D1915">
        <v>1997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22000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38578</v>
      </c>
      <c r="R1915" s="4">
        <v>0</v>
      </c>
      <c r="S1915" s="4">
        <f t="shared" si="87"/>
        <v>22000</v>
      </c>
      <c r="T1915" s="4">
        <f t="shared" si="88"/>
        <v>38578</v>
      </c>
      <c r="U1915" s="4">
        <v>31005</v>
      </c>
      <c r="V1915" s="4">
        <f t="shared" si="89"/>
        <v>69583</v>
      </c>
      <c r="X1915"/>
    </row>
    <row r="1916" spans="1:24" ht="15">
      <c r="A1916">
        <v>10485</v>
      </c>
      <c r="B1916">
        <v>1993</v>
      </c>
      <c r="C1916">
        <v>1994</v>
      </c>
      <c r="D1916">
        <v>1999</v>
      </c>
      <c r="E1916" s="4">
        <v>98018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11114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f t="shared" si="87"/>
        <v>98018</v>
      </c>
      <c r="T1916" s="4">
        <f t="shared" si="88"/>
        <v>11114</v>
      </c>
      <c r="U1916" s="4">
        <v>0</v>
      </c>
      <c r="V1916" s="4">
        <f t="shared" si="89"/>
        <v>11114</v>
      </c>
      <c r="X1916"/>
    </row>
    <row r="1917" spans="1:24" ht="15">
      <c r="A1917">
        <v>10487</v>
      </c>
      <c r="B1917">
        <v>1993</v>
      </c>
      <c r="C1917">
        <v>1994</v>
      </c>
      <c r="D1917">
        <v>1996</v>
      </c>
      <c r="E1917" s="4">
        <v>75000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3764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f t="shared" si="87"/>
        <v>75000</v>
      </c>
      <c r="T1917" s="4">
        <f t="shared" si="88"/>
        <v>3764</v>
      </c>
      <c r="U1917" s="4">
        <v>0</v>
      </c>
      <c r="V1917" s="4">
        <f t="shared" si="89"/>
        <v>3764</v>
      </c>
      <c r="X1917"/>
    </row>
    <row r="1918" spans="1:24" ht="15">
      <c r="A1918">
        <v>10496</v>
      </c>
      <c r="B1918">
        <v>1993</v>
      </c>
      <c r="C1918">
        <v>1994</v>
      </c>
      <c r="D1918">
        <v>2000</v>
      </c>
      <c r="E1918" s="4">
        <v>200000</v>
      </c>
      <c r="F1918" s="4">
        <v>600000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59528</v>
      </c>
      <c r="M1918" s="4">
        <v>62228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f t="shared" si="87"/>
        <v>800000</v>
      </c>
      <c r="T1918" s="4">
        <f t="shared" si="88"/>
        <v>121756</v>
      </c>
      <c r="U1918" s="4">
        <v>0</v>
      </c>
      <c r="V1918" s="4">
        <f t="shared" si="89"/>
        <v>121756</v>
      </c>
      <c r="X1918"/>
    </row>
    <row r="1919" spans="1:24" ht="15">
      <c r="A1919">
        <v>10497</v>
      </c>
      <c r="B1919">
        <v>1993</v>
      </c>
      <c r="C1919">
        <v>1996</v>
      </c>
      <c r="D1919">
        <v>1998</v>
      </c>
      <c r="E1919" s="4">
        <v>200000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11267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f t="shared" si="87"/>
        <v>200000</v>
      </c>
      <c r="T1919" s="4">
        <f t="shared" si="88"/>
        <v>11267</v>
      </c>
      <c r="U1919" s="4">
        <v>11267</v>
      </c>
      <c r="V1919" s="4">
        <f t="shared" si="89"/>
        <v>22534</v>
      </c>
      <c r="X1919"/>
    </row>
    <row r="1920" spans="1:24" ht="15">
      <c r="A1920">
        <v>10501</v>
      </c>
      <c r="B1920">
        <v>1993</v>
      </c>
      <c r="C1920">
        <v>1995</v>
      </c>
      <c r="D1920">
        <v>1997</v>
      </c>
      <c r="E1920" s="4">
        <v>200000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53426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f t="shared" si="87"/>
        <v>200000</v>
      </c>
      <c r="T1920" s="4">
        <f t="shared" si="88"/>
        <v>53426</v>
      </c>
      <c r="U1920" s="4">
        <v>0</v>
      </c>
      <c r="V1920" s="4">
        <f t="shared" si="89"/>
        <v>53426</v>
      </c>
      <c r="X1920"/>
    </row>
    <row r="1921" spans="1:24" ht="15">
      <c r="A1921">
        <v>10508</v>
      </c>
      <c r="B1921">
        <v>1993</v>
      </c>
      <c r="C1921">
        <v>1995</v>
      </c>
      <c r="D1921">
        <v>1996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150000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38973</v>
      </c>
      <c r="R1921" s="4">
        <v>0</v>
      </c>
      <c r="S1921" s="4">
        <f t="shared" si="87"/>
        <v>150000</v>
      </c>
      <c r="T1921" s="4">
        <f t="shared" si="88"/>
        <v>38973</v>
      </c>
      <c r="U1921" s="4">
        <v>38973</v>
      </c>
      <c r="V1921" s="4">
        <f t="shared" si="89"/>
        <v>77946</v>
      </c>
      <c r="X1921"/>
    </row>
    <row r="1922" spans="1:24" ht="15">
      <c r="A1922">
        <v>10510</v>
      </c>
      <c r="B1922">
        <v>1993</v>
      </c>
      <c r="C1922">
        <v>1995</v>
      </c>
      <c r="D1922">
        <v>1996</v>
      </c>
      <c r="E1922" s="4">
        <v>500000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31705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f aca="true" t="shared" si="90" ref="S1922:S1985">SUM(E1922:K1922)</f>
        <v>500000</v>
      </c>
      <c r="T1922" s="4">
        <f aca="true" t="shared" si="91" ref="T1922:T1985">SUM(L1922:R1922)</f>
        <v>31705</v>
      </c>
      <c r="U1922" s="4">
        <v>0</v>
      </c>
      <c r="V1922" s="4">
        <f t="shared" si="89"/>
        <v>31705</v>
      </c>
      <c r="X1922"/>
    </row>
    <row r="1923" spans="1:24" ht="15">
      <c r="A1923">
        <v>10511</v>
      </c>
      <c r="B1923">
        <v>1993</v>
      </c>
      <c r="C1923">
        <v>1995</v>
      </c>
      <c r="D1923">
        <v>1998</v>
      </c>
      <c r="E1923" s="4">
        <v>245315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79009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f t="shared" si="90"/>
        <v>245315</v>
      </c>
      <c r="T1923" s="4">
        <f t="shared" si="91"/>
        <v>79009</v>
      </c>
      <c r="U1923" s="4">
        <v>0</v>
      </c>
      <c r="V1923" s="4">
        <f aca="true" t="shared" si="92" ref="V1923:V1986">U1923+T1923</f>
        <v>79009</v>
      </c>
      <c r="X1923"/>
    </row>
    <row r="1924" spans="1:24" ht="15">
      <c r="A1924">
        <v>10514</v>
      </c>
      <c r="B1924">
        <v>1993</v>
      </c>
      <c r="C1924">
        <v>1995</v>
      </c>
      <c r="D1924">
        <v>1996</v>
      </c>
      <c r="E1924" s="4">
        <v>30000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3524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f t="shared" si="90"/>
        <v>30000</v>
      </c>
      <c r="T1924" s="4">
        <f t="shared" si="91"/>
        <v>3524</v>
      </c>
      <c r="U1924" s="4">
        <v>0</v>
      </c>
      <c r="V1924" s="4">
        <f t="shared" si="92"/>
        <v>3524</v>
      </c>
      <c r="X1924"/>
    </row>
    <row r="1925" spans="1:24" ht="15">
      <c r="A1925">
        <v>10516</v>
      </c>
      <c r="B1925">
        <v>1993</v>
      </c>
      <c r="C1925">
        <v>1994</v>
      </c>
      <c r="D1925">
        <v>1997</v>
      </c>
      <c r="E1925" s="4">
        <v>70000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8002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f t="shared" si="90"/>
        <v>70000</v>
      </c>
      <c r="T1925" s="4">
        <f t="shared" si="91"/>
        <v>8002</v>
      </c>
      <c r="U1925" s="4">
        <v>11238</v>
      </c>
      <c r="V1925" s="4">
        <f t="shared" si="92"/>
        <v>19240</v>
      </c>
      <c r="X1925"/>
    </row>
    <row r="1926" spans="1:24" ht="15">
      <c r="A1926">
        <v>10519</v>
      </c>
      <c r="B1926">
        <v>1993</v>
      </c>
      <c r="C1926">
        <v>1996</v>
      </c>
      <c r="D1926">
        <v>1998</v>
      </c>
      <c r="E1926" s="4">
        <v>85000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13846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f t="shared" si="90"/>
        <v>85000</v>
      </c>
      <c r="T1926" s="4">
        <f t="shared" si="91"/>
        <v>13846</v>
      </c>
      <c r="U1926" s="4">
        <v>0</v>
      </c>
      <c r="V1926" s="4">
        <f t="shared" si="92"/>
        <v>13846</v>
      </c>
      <c r="X1926"/>
    </row>
    <row r="1927" spans="1:24" ht="15">
      <c r="A1927">
        <v>10520</v>
      </c>
      <c r="B1927">
        <v>1993</v>
      </c>
      <c r="C1927">
        <v>1996</v>
      </c>
      <c r="D1927">
        <v>1999</v>
      </c>
      <c r="E1927" s="4">
        <v>40000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33247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f t="shared" si="90"/>
        <v>40000</v>
      </c>
      <c r="T1927" s="4">
        <f t="shared" si="91"/>
        <v>33247</v>
      </c>
      <c r="U1927" s="4">
        <v>0</v>
      </c>
      <c r="V1927" s="4">
        <f t="shared" si="92"/>
        <v>33247</v>
      </c>
      <c r="X1927"/>
    </row>
    <row r="1928" spans="1:24" ht="15">
      <c r="A1928">
        <v>10525</v>
      </c>
      <c r="B1928">
        <v>1993</v>
      </c>
      <c r="C1928">
        <v>1995</v>
      </c>
      <c r="D1928">
        <v>1998</v>
      </c>
      <c r="E1928" s="4">
        <v>50000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12202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f t="shared" si="90"/>
        <v>50000</v>
      </c>
      <c r="T1928" s="4">
        <f t="shared" si="91"/>
        <v>12202</v>
      </c>
      <c r="U1928" s="4">
        <v>0</v>
      </c>
      <c r="V1928" s="4">
        <f t="shared" si="92"/>
        <v>12202</v>
      </c>
      <c r="X1928"/>
    </row>
    <row r="1929" spans="1:24" ht="15">
      <c r="A1929">
        <v>10526</v>
      </c>
      <c r="B1929">
        <v>1993</v>
      </c>
      <c r="C1929">
        <v>1995</v>
      </c>
      <c r="D1929">
        <v>1997</v>
      </c>
      <c r="E1929" s="4">
        <v>100000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19713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f t="shared" si="90"/>
        <v>100000</v>
      </c>
      <c r="T1929" s="4">
        <f t="shared" si="91"/>
        <v>19713</v>
      </c>
      <c r="U1929" s="4">
        <v>0</v>
      </c>
      <c r="V1929" s="4">
        <f t="shared" si="92"/>
        <v>19713</v>
      </c>
      <c r="X1929"/>
    </row>
    <row r="1930" spans="1:24" ht="15">
      <c r="A1930">
        <v>10529</v>
      </c>
      <c r="B1930">
        <v>1993</v>
      </c>
      <c r="C1930">
        <v>1995</v>
      </c>
      <c r="D1930">
        <v>1997</v>
      </c>
      <c r="E1930" s="4">
        <v>159500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34414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f t="shared" si="90"/>
        <v>159500</v>
      </c>
      <c r="T1930" s="4">
        <f t="shared" si="91"/>
        <v>34414</v>
      </c>
      <c r="U1930" s="4">
        <v>0</v>
      </c>
      <c r="V1930" s="4">
        <f t="shared" si="92"/>
        <v>34414</v>
      </c>
      <c r="X1930"/>
    </row>
    <row r="1931" spans="1:24" ht="15">
      <c r="A1931">
        <v>10540</v>
      </c>
      <c r="B1931">
        <v>1993</v>
      </c>
      <c r="C1931">
        <v>1996</v>
      </c>
      <c r="D1931">
        <v>1998</v>
      </c>
      <c r="E1931" s="4">
        <v>300000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64347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f t="shared" si="90"/>
        <v>300000</v>
      </c>
      <c r="T1931" s="4">
        <f t="shared" si="91"/>
        <v>64347</v>
      </c>
      <c r="U1931" s="4">
        <v>0</v>
      </c>
      <c r="V1931" s="4">
        <f t="shared" si="92"/>
        <v>64347</v>
      </c>
      <c r="X1931"/>
    </row>
    <row r="1932" spans="1:24" ht="15">
      <c r="A1932">
        <v>10547</v>
      </c>
      <c r="B1932">
        <v>1993</v>
      </c>
      <c r="C1932">
        <v>1995</v>
      </c>
      <c r="D1932">
        <v>1997</v>
      </c>
      <c r="E1932" s="4">
        <v>60000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21796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f t="shared" si="90"/>
        <v>60000</v>
      </c>
      <c r="T1932" s="4">
        <f t="shared" si="91"/>
        <v>21796</v>
      </c>
      <c r="U1932" s="4">
        <v>0</v>
      </c>
      <c r="V1932" s="4">
        <f t="shared" si="92"/>
        <v>21796</v>
      </c>
      <c r="X1932"/>
    </row>
    <row r="1933" spans="1:24" ht="15">
      <c r="A1933">
        <v>10548</v>
      </c>
      <c r="B1933">
        <v>1993</v>
      </c>
      <c r="C1933">
        <v>1995</v>
      </c>
      <c r="D1933">
        <v>1998</v>
      </c>
      <c r="E1933" s="4">
        <v>200000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110283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f t="shared" si="90"/>
        <v>200000</v>
      </c>
      <c r="T1933" s="4">
        <f t="shared" si="91"/>
        <v>110283</v>
      </c>
      <c r="U1933" s="4">
        <v>0</v>
      </c>
      <c r="V1933" s="4">
        <f t="shared" si="92"/>
        <v>110283</v>
      </c>
      <c r="X1933"/>
    </row>
    <row r="1934" spans="1:24" ht="15">
      <c r="A1934">
        <v>10549</v>
      </c>
      <c r="B1934">
        <v>1993</v>
      </c>
      <c r="C1934">
        <v>1997</v>
      </c>
      <c r="D1934">
        <v>1999</v>
      </c>
      <c r="E1934" s="4">
        <v>400000</v>
      </c>
      <c r="F1934" s="4">
        <v>100000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69037</v>
      </c>
      <c r="M1934" s="4">
        <v>66434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f t="shared" si="90"/>
        <v>500000</v>
      </c>
      <c r="T1934" s="4">
        <f t="shared" si="91"/>
        <v>135471</v>
      </c>
      <c r="U1934" s="4">
        <v>0</v>
      </c>
      <c r="V1934" s="4">
        <f t="shared" si="92"/>
        <v>135471</v>
      </c>
      <c r="X1934"/>
    </row>
    <row r="1935" spans="1:24" ht="15">
      <c r="A1935">
        <v>10557</v>
      </c>
      <c r="B1935">
        <v>1993</v>
      </c>
      <c r="C1935">
        <v>1995</v>
      </c>
      <c r="D1935">
        <v>1998</v>
      </c>
      <c r="E1935" s="4">
        <v>35000</v>
      </c>
      <c r="F1935" s="4">
        <v>35000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63121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f t="shared" si="90"/>
        <v>70000</v>
      </c>
      <c r="T1935" s="4">
        <f t="shared" si="91"/>
        <v>63121</v>
      </c>
      <c r="U1935" s="4">
        <v>0</v>
      </c>
      <c r="V1935" s="4">
        <f t="shared" si="92"/>
        <v>63121</v>
      </c>
      <c r="X1935"/>
    </row>
    <row r="1936" spans="1:24" ht="15">
      <c r="A1936">
        <v>10560</v>
      </c>
      <c r="B1936">
        <v>1993</v>
      </c>
      <c r="C1936">
        <v>1995</v>
      </c>
      <c r="D1936">
        <v>1998</v>
      </c>
      <c r="E1936" s="4">
        <v>400000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47767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f t="shared" si="90"/>
        <v>400000</v>
      </c>
      <c r="T1936" s="4">
        <f t="shared" si="91"/>
        <v>47767</v>
      </c>
      <c r="U1936" s="4">
        <v>0</v>
      </c>
      <c r="V1936" s="4">
        <f t="shared" si="92"/>
        <v>47767</v>
      </c>
      <c r="X1936"/>
    </row>
    <row r="1937" spans="1:24" ht="15">
      <c r="A1937">
        <v>10561</v>
      </c>
      <c r="B1937">
        <v>1993</v>
      </c>
      <c r="C1937">
        <v>1995</v>
      </c>
      <c r="D1937">
        <v>1998</v>
      </c>
      <c r="E1937" s="4">
        <v>50000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37838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f t="shared" si="90"/>
        <v>50000</v>
      </c>
      <c r="T1937" s="4">
        <f t="shared" si="91"/>
        <v>37838</v>
      </c>
      <c r="U1937" s="4">
        <v>0</v>
      </c>
      <c r="V1937" s="4">
        <f t="shared" si="92"/>
        <v>37838</v>
      </c>
      <c r="X1937"/>
    </row>
    <row r="1938" spans="1:24" ht="15">
      <c r="A1938">
        <v>10564</v>
      </c>
      <c r="B1938">
        <v>1993</v>
      </c>
      <c r="C1938">
        <v>1999</v>
      </c>
      <c r="D1938">
        <v>2007</v>
      </c>
      <c r="E1938" s="4">
        <v>709173</v>
      </c>
      <c r="F1938" s="4">
        <v>0</v>
      </c>
      <c r="G1938" s="4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455401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f t="shared" si="90"/>
        <v>709173</v>
      </c>
      <c r="T1938" s="4">
        <f t="shared" si="91"/>
        <v>455401</v>
      </c>
      <c r="U1938" s="4">
        <v>0</v>
      </c>
      <c r="V1938" s="4">
        <f t="shared" si="92"/>
        <v>455401</v>
      </c>
      <c r="X1938"/>
    </row>
    <row r="1939" spans="1:24" ht="15">
      <c r="A1939">
        <v>10570</v>
      </c>
      <c r="B1939">
        <v>1993</v>
      </c>
      <c r="C1939">
        <v>1994</v>
      </c>
      <c r="D1939">
        <v>1998</v>
      </c>
      <c r="E1939" s="4">
        <v>21000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32934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f t="shared" si="90"/>
        <v>21000</v>
      </c>
      <c r="T1939" s="4">
        <f t="shared" si="91"/>
        <v>32934</v>
      </c>
      <c r="U1939" s="4">
        <v>0</v>
      </c>
      <c r="V1939" s="4">
        <f t="shared" si="92"/>
        <v>32934</v>
      </c>
      <c r="X1939"/>
    </row>
    <row r="1940" spans="1:24" ht="15">
      <c r="A1940">
        <v>10572</v>
      </c>
      <c r="B1940">
        <v>1994</v>
      </c>
      <c r="C1940">
        <v>1994</v>
      </c>
      <c r="D1940">
        <v>1997</v>
      </c>
      <c r="E1940" s="4">
        <v>50000</v>
      </c>
      <c r="F1940" s="4">
        <v>0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49567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f t="shared" si="90"/>
        <v>50000</v>
      </c>
      <c r="T1940" s="4">
        <f t="shared" si="91"/>
        <v>49567</v>
      </c>
      <c r="U1940" s="4">
        <v>16521</v>
      </c>
      <c r="V1940" s="4">
        <f t="shared" si="92"/>
        <v>66088</v>
      </c>
      <c r="X1940"/>
    </row>
    <row r="1941" spans="1:24" ht="15">
      <c r="A1941">
        <v>10575</v>
      </c>
      <c r="B1941">
        <v>1996</v>
      </c>
      <c r="C1941">
        <v>1996</v>
      </c>
      <c r="D1941">
        <v>1998</v>
      </c>
      <c r="E1941" s="4">
        <v>120000</v>
      </c>
      <c r="F1941" s="4">
        <v>0</v>
      </c>
      <c r="G1941" s="4">
        <v>0</v>
      </c>
      <c r="H1941" s="4">
        <v>0</v>
      </c>
      <c r="I1941" s="4">
        <v>0</v>
      </c>
      <c r="J1941" s="4">
        <v>0</v>
      </c>
      <c r="K1941" s="4">
        <v>0</v>
      </c>
      <c r="L1941" s="4">
        <v>18834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f t="shared" si="90"/>
        <v>120000</v>
      </c>
      <c r="T1941" s="4">
        <f t="shared" si="91"/>
        <v>18834</v>
      </c>
      <c r="U1941" s="4">
        <v>6278</v>
      </c>
      <c r="V1941" s="4">
        <f t="shared" si="92"/>
        <v>25112</v>
      </c>
      <c r="X1941"/>
    </row>
    <row r="1942" spans="1:24" ht="15">
      <c r="A1942">
        <v>10583</v>
      </c>
      <c r="B1942">
        <v>1994</v>
      </c>
      <c r="C1942">
        <v>1994</v>
      </c>
      <c r="D1942">
        <v>1996</v>
      </c>
      <c r="E1942" s="4">
        <v>50000</v>
      </c>
      <c r="F1942" s="4">
        <v>0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4">
        <v>7532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f t="shared" si="90"/>
        <v>50000</v>
      </c>
      <c r="T1942" s="4">
        <f t="shared" si="91"/>
        <v>7532</v>
      </c>
      <c r="U1942" s="4">
        <v>0</v>
      </c>
      <c r="V1942" s="4">
        <f t="shared" si="92"/>
        <v>7532</v>
      </c>
      <c r="X1942"/>
    </row>
    <row r="1943" spans="1:24" ht="15">
      <c r="A1943">
        <v>10589</v>
      </c>
      <c r="B1943">
        <v>1994</v>
      </c>
      <c r="C1943">
        <v>1994</v>
      </c>
      <c r="D1943">
        <v>1997</v>
      </c>
      <c r="E1943" s="4">
        <v>107500</v>
      </c>
      <c r="F1943" s="4">
        <v>0</v>
      </c>
      <c r="G1943" s="4">
        <v>0</v>
      </c>
      <c r="H1943" s="4">
        <v>0</v>
      </c>
      <c r="I1943" s="4">
        <v>0</v>
      </c>
      <c r="J1943" s="4">
        <v>107500</v>
      </c>
      <c r="K1943" s="4">
        <v>0</v>
      </c>
      <c r="L1943" s="4">
        <v>31750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f t="shared" si="90"/>
        <v>215000</v>
      </c>
      <c r="T1943" s="4">
        <f t="shared" si="91"/>
        <v>31750</v>
      </c>
      <c r="U1943" s="4">
        <v>0</v>
      </c>
      <c r="V1943" s="4">
        <f t="shared" si="92"/>
        <v>31750</v>
      </c>
      <c r="X1943"/>
    </row>
    <row r="1944" spans="1:24" ht="15">
      <c r="A1944">
        <v>10591</v>
      </c>
      <c r="B1944">
        <v>1994</v>
      </c>
      <c r="C1944">
        <v>1994</v>
      </c>
      <c r="D1944">
        <v>1999</v>
      </c>
      <c r="E1944" s="4">
        <v>20000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39139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f t="shared" si="90"/>
        <v>20000</v>
      </c>
      <c r="T1944" s="4">
        <f t="shared" si="91"/>
        <v>39139</v>
      </c>
      <c r="U1944" s="4">
        <v>0</v>
      </c>
      <c r="V1944" s="4">
        <f t="shared" si="92"/>
        <v>39139</v>
      </c>
      <c r="X1944"/>
    </row>
    <row r="1945" spans="1:24" ht="15">
      <c r="A1945">
        <v>10593</v>
      </c>
      <c r="B1945">
        <v>1994</v>
      </c>
      <c r="C1945">
        <v>1997</v>
      </c>
      <c r="D1945">
        <v>1999</v>
      </c>
      <c r="E1945" s="4">
        <v>137500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56921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f t="shared" si="90"/>
        <v>137500</v>
      </c>
      <c r="T1945" s="4">
        <f t="shared" si="91"/>
        <v>56921</v>
      </c>
      <c r="U1945" s="4">
        <v>0</v>
      </c>
      <c r="V1945" s="4">
        <f t="shared" si="92"/>
        <v>56921</v>
      </c>
      <c r="X1945"/>
    </row>
    <row r="1946" spans="1:24" ht="15">
      <c r="A1946">
        <v>10606</v>
      </c>
      <c r="B1946">
        <v>1994</v>
      </c>
      <c r="C1946">
        <v>1996</v>
      </c>
      <c r="D1946">
        <v>1997</v>
      </c>
      <c r="E1946" s="4">
        <v>25000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12350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f t="shared" si="90"/>
        <v>25000</v>
      </c>
      <c r="T1946" s="4">
        <f t="shared" si="91"/>
        <v>12350</v>
      </c>
      <c r="U1946" s="4">
        <v>0</v>
      </c>
      <c r="V1946" s="4">
        <f t="shared" si="92"/>
        <v>12350</v>
      </c>
      <c r="X1946"/>
    </row>
    <row r="1947" spans="1:24" ht="15">
      <c r="A1947">
        <v>10611</v>
      </c>
      <c r="B1947">
        <v>1994</v>
      </c>
      <c r="C1947">
        <v>1995</v>
      </c>
      <c r="D1947">
        <v>1997</v>
      </c>
      <c r="E1947" s="4">
        <v>200000</v>
      </c>
      <c r="F1947" s="4">
        <v>100000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26555</v>
      </c>
      <c r="M1947" s="4">
        <v>26555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f t="shared" si="90"/>
        <v>300000</v>
      </c>
      <c r="T1947" s="4">
        <f t="shared" si="91"/>
        <v>53110</v>
      </c>
      <c r="U1947" s="4">
        <v>0</v>
      </c>
      <c r="V1947" s="4">
        <f t="shared" si="92"/>
        <v>53110</v>
      </c>
      <c r="X1947"/>
    </row>
    <row r="1948" spans="1:24" ht="15">
      <c r="A1948">
        <v>10615</v>
      </c>
      <c r="B1948">
        <v>1994</v>
      </c>
      <c r="C1948">
        <v>1996</v>
      </c>
      <c r="D1948">
        <v>1997</v>
      </c>
      <c r="E1948" s="4">
        <v>0</v>
      </c>
      <c r="F1948" s="4">
        <v>0</v>
      </c>
      <c r="G1948" s="4">
        <v>0</v>
      </c>
      <c r="H1948" s="4">
        <v>0</v>
      </c>
      <c r="I1948" s="4">
        <v>0</v>
      </c>
      <c r="J1948" s="4">
        <v>35000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66911</v>
      </c>
      <c r="R1948" s="4">
        <v>0</v>
      </c>
      <c r="S1948" s="4">
        <f t="shared" si="90"/>
        <v>35000</v>
      </c>
      <c r="T1948" s="4">
        <f t="shared" si="91"/>
        <v>66911</v>
      </c>
      <c r="U1948" s="4">
        <v>66911</v>
      </c>
      <c r="V1948" s="4">
        <f t="shared" si="92"/>
        <v>133822</v>
      </c>
      <c r="X1948"/>
    </row>
    <row r="1949" spans="1:24" ht="15">
      <c r="A1949">
        <v>10617</v>
      </c>
      <c r="B1949">
        <v>1993</v>
      </c>
      <c r="C1949">
        <v>1994</v>
      </c>
      <c r="D1949">
        <v>1998</v>
      </c>
      <c r="E1949" s="4">
        <v>850000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37456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f t="shared" si="90"/>
        <v>850000</v>
      </c>
      <c r="T1949" s="4">
        <f t="shared" si="91"/>
        <v>37456</v>
      </c>
      <c r="U1949" s="4">
        <v>0</v>
      </c>
      <c r="V1949" s="4">
        <f t="shared" si="92"/>
        <v>37456</v>
      </c>
      <c r="X1949"/>
    </row>
    <row r="1950" spans="1:24" ht="15">
      <c r="A1950">
        <v>10622</v>
      </c>
      <c r="B1950">
        <v>1994</v>
      </c>
      <c r="C1950">
        <v>1994</v>
      </c>
      <c r="D1950">
        <v>1996</v>
      </c>
      <c r="E1950" s="4">
        <v>0</v>
      </c>
      <c r="F1950" s="4">
        <v>0</v>
      </c>
      <c r="G1950" s="4">
        <v>0</v>
      </c>
      <c r="H1950" s="4">
        <v>0</v>
      </c>
      <c r="I1950" s="4">
        <v>0</v>
      </c>
      <c r="J1950" s="4">
        <v>6000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f t="shared" si="90"/>
        <v>6000</v>
      </c>
      <c r="T1950" s="4">
        <f t="shared" si="91"/>
        <v>0</v>
      </c>
      <c r="U1950" s="4">
        <v>0</v>
      </c>
      <c r="V1950" s="4">
        <f t="shared" si="92"/>
        <v>0</v>
      </c>
      <c r="X1950"/>
    </row>
    <row r="1951" spans="1:24" ht="15">
      <c r="A1951">
        <v>10624</v>
      </c>
      <c r="B1951">
        <v>1994</v>
      </c>
      <c r="C1951">
        <v>1996</v>
      </c>
      <c r="D1951">
        <v>2001</v>
      </c>
      <c r="E1951" s="4">
        <v>37500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46748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f t="shared" si="90"/>
        <v>37500</v>
      </c>
      <c r="T1951" s="4">
        <f t="shared" si="91"/>
        <v>46748</v>
      </c>
      <c r="U1951" s="4">
        <v>15582</v>
      </c>
      <c r="V1951" s="4">
        <f t="shared" si="92"/>
        <v>62330</v>
      </c>
      <c r="X1951"/>
    </row>
    <row r="1952" spans="1:24" ht="15">
      <c r="A1952">
        <v>10625</v>
      </c>
      <c r="B1952">
        <v>1995</v>
      </c>
      <c r="C1952">
        <v>1997</v>
      </c>
      <c r="D1952">
        <v>2002</v>
      </c>
      <c r="E1952" s="4">
        <v>125000</v>
      </c>
      <c r="F1952" s="4">
        <v>125000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49018</v>
      </c>
      <c r="M1952" s="4">
        <v>49018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f t="shared" si="90"/>
        <v>250000</v>
      </c>
      <c r="T1952" s="4">
        <f t="shared" si="91"/>
        <v>98036</v>
      </c>
      <c r="U1952" s="4">
        <v>0</v>
      </c>
      <c r="V1952" s="4">
        <f t="shared" si="92"/>
        <v>98036</v>
      </c>
      <c r="X1952"/>
    </row>
    <row r="1953" spans="1:24" ht="15">
      <c r="A1953">
        <v>10626</v>
      </c>
      <c r="B1953">
        <v>1995</v>
      </c>
      <c r="C1953">
        <v>1997</v>
      </c>
      <c r="D1953">
        <v>2002</v>
      </c>
      <c r="E1953" s="4">
        <v>200000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148062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f t="shared" si="90"/>
        <v>200000</v>
      </c>
      <c r="T1953" s="4">
        <f t="shared" si="91"/>
        <v>148062</v>
      </c>
      <c r="U1953" s="4">
        <v>0</v>
      </c>
      <c r="V1953" s="4">
        <f t="shared" si="92"/>
        <v>148062</v>
      </c>
      <c r="X1953"/>
    </row>
    <row r="1954" spans="1:24" ht="15">
      <c r="A1954">
        <v>10631</v>
      </c>
      <c r="B1954">
        <v>1994</v>
      </c>
      <c r="C1954">
        <v>1994</v>
      </c>
      <c r="D1954">
        <v>1997</v>
      </c>
      <c r="E1954" s="4">
        <v>225000</v>
      </c>
      <c r="F1954" s="4">
        <v>0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10599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f t="shared" si="90"/>
        <v>225000</v>
      </c>
      <c r="T1954" s="4">
        <f t="shared" si="91"/>
        <v>10599</v>
      </c>
      <c r="U1954" s="4">
        <v>0</v>
      </c>
      <c r="V1954" s="4">
        <f t="shared" si="92"/>
        <v>10599</v>
      </c>
      <c r="X1954"/>
    </row>
    <row r="1955" spans="1:24" ht="15">
      <c r="A1955">
        <v>10632</v>
      </c>
      <c r="B1955">
        <v>1994</v>
      </c>
      <c r="C1955">
        <v>1996</v>
      </c>
      <c r="D1955">
        <v>1998</v>
      </c>
      <c r="E1955" s="4">
        <v>40000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45037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f t="shared" si="90"/>
        <v>40000</v>
      </c>
      <c r="T1955" s="4">
        <f t="shared" si="91"/>
        <v>45037</v>
      </c>
      <c r="U1955" s="4">
        <v>0</v>
      </c>
      <c r="V1955" s="4">
        <f t="shared" si="92"/>
        <v>45037</v>
      </c>
      <c r="X1955"/>
    </row>
    <row r="1956" spans="1:24" ht="15">
      <c r="A1956">
        <v>10638</v>
      </c>
      <c r="B1956">
        <v>1994</v>
      </c>
      <c r="C1956">
        <v>1997</v>
      </c>
      <c r="D1956">
        <v>1998</v>
      </c>
      <c r="E1956" s="4">
        <v>100000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33606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f t="shared" si="90"/>
        <v>100000</v>
      </c>
      <c r="T1956" s="4">
        <f t="shared" si="91"/>
        <v>33606</v>
      </c>
      <c r="U1956" s="4">
        <v>0</v>
      </c>
      <c r="V1956" s="4">
        <f t="shared" si="92"/>
        <v>33606</v>
      </c>
      <c r="X1956"/>
    </row>
    <row r="1957" spans="1:24" ht="15">
      <c r="A1957">
        <v>10641</v>
      </c>
      <c r="B1957">
        <v>1994</v>
      </c>
      <c r="C1957">
        <v>1995</v>
      </c>
      <c r="D1957">
        <v>1998</v>
      </c>
      <c r="E1957" s="4">
        <v>50000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24856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f t="shared" si="90"/>
        <v>50000</v>
      </c>
      <c r="T1957" s="4">
        <f t="shared" si="91"/>
        <v>24856</v>
      </c>
      <c r="U1957" s="4">
        <v>0</v>
      </c>
      <c r="V1957" s="4">
        <f t="shared" si="92"/>
        <v>24856</v>
      </c>
      <c r="X1957"/>
    </row>
    <row r="1958" spans="1:24" ht="15">
      <c r="A1958">
        <v>10648</v>
      </c>
      <c r="B1958">
        <v>1994</v>
      </c>
      <c r="C1958">
        <v>1996</v>
      </c>
      <c r="D1958">
        <v>1998</v>
      </c>
      <c r="E1958" s="4">
        <v>7500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18540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f t="shared" si="90"/>
        <v>7500</v>
      </c>
      <c r="T1958" s="4">
        <f t="shared" si="91"/>
        <v>18540</v>
      </c>
      <c r="U1958" s="4">
        <v>18540</v>
      </c>
      <c r="V1958" s="4">
        <f t="shared" si="92"/>
        <v>37080</v>
      </c>
      <c r="X1958"/>
    </row>
    <row r="1959" spans="1:24" ht="15">
      <c r="A1959">
        <v>10652</v>
      </c>
      <c r="B1959">
        <v>1994</v>
      </c>
      <c r="C1959">
        <v>1994</v>
      </c>
      <c r="D1959">
        <v>1997</v>
      </c>
      <c r="E1959" s="4">
        <v>500000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122712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f t="shared" si="90"/>
        <v>500000</v>
      </c>
      <c r="T1959" s="4">
        <f t="shared" si="91"/>
        <v>122712</v>
      </c>
      <c r="U1959" s="4">
        <v>166512</v>
      </c>
      <c r="V1959" s="4">
        <f t="shared" si="92"/>
        <v>289224</v>
      </c>
      <c r="X1959"/>
    </row>
    <row r="1960" spans="1:24" ht="15">
      <c r="A1960">
        <v>10675</v>
      </c>
      <c r="B1960">
        <v>1994</v>
      </c>
      <c r="C1960">
        <v>1995</v>
      </c>
      <c r="D1960">
        <v>1999</v>
      </c>
      <c r="E1960" s="4">
        <v>55000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14541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f t="shared" si="90"/>
        <v>55000</v>
      </c>
      <c r="T1960" s="4">
        <f t="shared" si="91"/>
        <v>14541</v>
      </c>
      <c r="U1960" s="4">
        <v>0</v>
      </c>
      <c r="V1960" s="4">
        <f t="shared" si="92"/>
        <v>14541</v>
      </c>
      <c r="X1960"/>
    </row>
    <row r="1961" spans="1:24" ht="15">
      <c r="A1961">
        <v>10678</v>
      </c>
      <c r="B1961">
        <v>1994</v>
      </c>
      <c r="C1961">
        <v>1994</v>
      </c>
      <c r="D1961">
        <v>1999</v>
      </c>
      <c r="E1961" s="4">
        <v>27800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9413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f t="shared" si="90"/>
        <v>27800</v>
      </c>
      <c r="T1961" s="4">
        <f t="shared" si="91"/>
        <v>9413</v>
      </c>
      <c r="U1961" s="4">
        <v>0</v>
      </c>
      <c r="V1961" s="4">
        <f t="shared" si="92"/>
        <v>9413</v>
      </c>
      <c r="X1961"/>
    </row>
    <row r="1962" spans="1:24" ht="15">
      <c r="A1962">
        <v>10679</v>
      </c>
      <c r="B1962">
        <v>1994</v>
      </c>
      <c r="C1962">
        <v>1994</v>
      </c>
      <c r="D1962">
        <v>1996</v>
      </c>
      <c r="E1962" s="4">
        <v>300000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9749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f t="shared" si="90"/>
        <v>300000</v>
      </c>
      <c r="T1962" s="4">
        <f t="shared" si="91"/>
        <v>9749</v>
      </c>
      <c r="U1962" s="4">
        <v>0</v>
      </c>
      <c r="V1962" s="4">
        <f t="shared" si="92"/>
        <v>9749</v>
      </c>
      <c r="X1962"/>
    </row>
    <row r="1963" spans="1:24" ht="15">
      <c r="A1963">
        <v>10682</v>
      </c>
      <c r="B1963">
        <v>1994</v>
      </c>
      <c r="C1963">
        <v>1995</v>
      </c>
      <c r="D1963">
        <v>1997</v>
      </c>
      <c r="E1963" s="4">
        <v>300000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10159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f t="shared" si="90"/>
        <v>300000</v>
      </c>
      <c r="T1963" s="4">
        <f t="shared" si="91"/>
        <v>10159</v>
      </c>
      <c r="U1963" s="4">
        <v>3386</v>
      </c>
      <c r="V1963" s="4">
        <f t="shared" si="92"/>
        <v>13545</v>
      </c>
      <c r="X1963"/>
    </row>
    <row r="1964" spans="1:24" ht="15">
      <c r="A1964">
        <v>10684</v>
      </c>
      <c r="B1964">
        <v>1994</v>
      </c>
      <c r="C1964">
        <v>1996</v>
      </c>
      <c r="D1964">
        <v>1998</v>
      </c>
      <c r="E1964" s="4">
        <v>45000</v>
      </c>
      <c r="F1964" s="4">
        <v>0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13488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f t="shared" si="90"/>
        <v>45000</v>
      </c>
      <c r="T1964" s="4">
        <f t="shared" si="91"/>
        <v>13488</v>
      </c>
      <c r="U1964" s="4">
        <v>0</v>
      </c>
      <c r="V1964" s="4">
        <f t="shared" si="92"/>
        <v>13488</v>
      </c>
      <c r="X1964"/>
    </row>
    <row r="1965" spans="1:24" ht="15">
      <c r="A1965">
        <v>10691</v>
      </c>
      <c r="B1965">
        <v>1994</v>
      </c>
      <c r="C1965">
        <v>1994</v>
      </c>
      <c r="D1965">
        <v>1999</v>
      </c>
      <c r="E1965" s="4">
        <v>75000</v>
      </c>
      <c r="F1965" s="4">
        <v>0</v>
      </c>
      <c r="G1965" s="4">
        <v>0</v>
      </c>
      <c r="H1965" s="4">
        <v>0</v>
      </c>
      <c r="I1965" s="4">
        <v>0</v>
      </c>
      <c r="J1965" s="4">
        <v>0</v>
      </c>
      <c r="K1965" s="4">
        <v>0</v>
      </c>
      <c r="L1965" s="4">
        <v>36056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f t="shared" si="90"/>
        <v>75000</v>
      </c>
      <c r="T1965" s="4">
        <f t="shared" si="91"/>
        <v>36056</v>
      </c>
      <c r="U1965" s="4">
        <v>0</v>
      </c>
      <c r="V1965" s="4">
        <f t="shared" si="92"/>
        <v>36056</v>
      </c>
      <c r="X1965"/>
    </row>
    <row r="1966" spans="1:24" ht="15">
      <c r="A1966">
        <v>10692</v>
      </c>
      <c r="B1966">
        <v>1994</v>
      </c>
      <c r="C1966">
        <v>1996</v>
      </c>
      <c r="D1966">
        <v>1997</v>
      </c>
      <c r="E1966" s="4">
        <v>40000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26831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f t="shared" si="90"/>
        <v>40000</v>
      </c>
      <c r="T1966" s="4">
        <f t="shared" si="91"/>
        <v>26831</v>
      </c>
      <c r="U1966" s="4">
        <v>0</v>
      </c>
      <c r="V1966" s="4">
        <f t="shared" si="92"/>
        <v>26831</v>
      </c>
      <c r="X1966"/>
    </row>
    <row r="1967" spans="1:24" ht="15">
      <c r="A1967">
        <v>10694</v>
      </c>
      <c r="B1967">
        <v>1994</v>
      </c>
      <c r="C1967">
        <v>1994</v>
      </c>
      <c r="D1967">
        <v>1998</v>
      </c>
      <c r="E1967" s="4">
        <v>470000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24554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f t="shared" si="90"/>
        <v>470000</v>
      </c>
      <c r="T1967" s="4">
        <f t="shared" si="91"/>
        <v>24554</v>
      </c>
      <c r="U1967" s="4">
        <v>0</v>
      </c>
      <c r="V1967" s="4">
        <f t="shared" si="92"/>
        <v>24554</v>
      </c>
      <c r="X1967"/>
    </row>
    <row r="1968" spans="1:24" ht="15">
      <c r="A1968">
        <v>10697</v>
      </c>
      <c r="B1968">
        <v>1994</v>
      </c>
      <c r="C1968">
        <v>1995</v>
      </c>
      <c r="D1968">
        <v>1997</v>
      </c>
      <c r="E1968" s="4">
        <v>250000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f t="shared" si="90"/>
        <v>250000</v>
      </c>
      <c r="T1968" s="4">
        <f t="shared" si="91"/>
        <v>0</v>
      </c>
      <c r="U1968" s="4">
        <v>0</v>
      </c>
      <c r="V1968" s="4">
        <f t="shared" si="92"/>
        <v>0</v>
      </c>
      <c r="X1968"/>
    </row>
    <row r="1969" spans="1:24" ht="15">
      <c r="A1969">
        <v>10698</v>
      </c>
      <c r="B1969">
        <v>1994</v>
      </c>
      <c r="C1969">
        <v>1995</v>
      </c>
      <c r="D1969">
        <v>1998</v>
      </c>
      <c r="E1969" s="4">
        <v>29100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59000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f t="shared" si="90"/>
        <v>29100</v>
      </c>
      <c r="T1969" s="4">
        <f t="shared" si="91"/>
        <v>59000</v>
      </c>
      <c r="U1969" s="4">
        <v>0</v>
      </c>
      <c r="V1969" s="4">
        <f t="shared" si="92"/>
        <v>59000</v>
      </c>
      <c r="X1969"/>
    </row>
    <row r="1970" spans="1:24" ht="15">
      <c r="A1970">
        <v>10699</v>
      </c>
      <c r="B1970">
        <v>1994</v>
      </c>
      <c r="C1970">
        <v>1996</v>
      </c>
      <c r="D1970">
        <v>1997</v>
      </c>
      <c r="E1970" s="4">
        <v>75000</v>
      </c>
      <c r="F1970" s="4">
        <v>0</v>
      </c>
      <c r="G1970" s="4">
        <v>0</v>
      </c>
      <c r="H1970" s="4">
        <v>0</v>
      </c>
      <c r="I1970" s="4">
        <v>0</v>
      </c>
      <c r="J1970" s="4">
        <v>75000</v>
      </c>
      <c r="K1970" s="4">
        <v>0</v>
      </c>
      <c r="L1970" s="4">
        <v>19243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f t="shared" si="90"/>
        <v>150000</v>
      </c>
      <c r="T1970" s="4">
        <f t="shared" si="91"/>
        <v>19243</v>
      </c>
      <c r="U1970" s="4">
        <v>0</v>
      </c>
      <c r="V1970" s="4">
        <f t="shared" si="92"/>
        <v>19243</v>
      </c>
      <c r="X1970"/>
    </row>
    <row r="1971" spans="1:24" ht="15">
      <c r="A1971">
        <v>10700</v>
      </c>
      <c r="B1971">
        <v>1994</v>
      </c>
      <c r="C1971">
        <v>1995</v>
      </c>
      <c r="D1971">
        <v>1999</v>
      </c>
      <c r="E1971" s="4">
        <v>400000</v>
      </c>
      <c r="F1971" s="4">
        <v>0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63175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f t="shared" si="90"/>
        <v>400000</v>
      </c>
      <c r="T1971" s="4">
        <f t="shared" si="91"/>
        <v>63175</v>
      </c>
      <c r="U1971" s="4">
        <v>0</v>
      </c>
      <c r="V1971" s="4">
        <f t="shared" si="92"/>
        <v>63175</v>
      </c>
      <c r="X1971"/>
    </row>
    <row r="1972" spans="1:24" ht="15">
      <c r="A1972">
        <v>10708</v>
      </c>
      <c r="B1972">
        <v>1994</v>
      </c>
      <c r="C1972">
        <v>1996</v>
      </c>
      <c r="D1972">
        <v>1998</v>
      </c>
      <c r="E1972" s="4">
        <v>150000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71106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f t="shared" si="90"/>
        <v>150000</v>
      </c>
      <c r="T1972" s="4">
        <f t="shared" si="91"/>
        <v>71106</v>
      </c>
      <c r="U1972" s="4">
        <v>0</v>
      </c>
      <c r="V1972" s="4">
        <f t="shared" si="92"/>
        <v>71106</v>
      </c>
      <c r="X1972"/>
    </row>
    <row r="1973" spans="1:24" ht="15">
      <c r="A1973">
        <v>10711</v>
      </c>
      <c r="B1973">
        <v>1994</v>
      </c>
      <c r="C1973">
        <v>1995</v>
      </c>
      <c r="D1973">
        <v>1998</v>
      </c>
      <c r="E1973" s="4">
        <v>65000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7129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f t="shared" si="90"/>
        <v>65000</v>
      </c>
      <c r="T1973" s="4">
        <f t="shared" si="91"/>
        <v>7129</v>
      </c>
      <c r="U1973" s="4">
        <v>6129</v>
      </c>
      <c r="V1973" s="4">
        <f t="shared" si="92"/>
        <v>13258</v>
      </c>
      <c r="X1973"/>
    </row>
    <row r="1974" spans="1:24" ht="15">
      <c r="A1974">
        <v>10718</v>
      </c>
      <c r="B1974">
        <v>1994</v>
      </c>
      <c r="C1974">
        <v>2001</v>
      </c>
      <c r="D1974">
        <v>2004</v>
      </c>
      <c r="E1974" s="4">
        <v>300000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62066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f t="shared" si="90"/>
        <v>300000</v>
      </c>
      <c r="T1974" s="4">
        <f t="shared" si="91"/>
        <v>62066</v>
      </c>
      <c r="U1974" s="4">
        <v>42556</v>
      </c>
      <c r="V1974" s="4">
        <f t="shared" si="92"/>
        <v>104622</v>
      </c>
      <c r="X1974"/>
    </row>
    <row r="1975" spans="1:24" ht="15">
      <c r="A1975">
        <v>10723</v>
      </c>
      <c r="B1975">
        <v>1994</v>
      </c>
      <c r="C1975">
        <v>1995</v>
      </c>
      <c r="D1975">
        <v>1997</v>
      </c>
      <c r="E1975" s="4">
        <v>146716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47009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f t="shared" si="90"/>
        <v>146716</v>
      </c>
      <c r="T1975" s="4">
        <f t="shared" si="91"/>
        <v>47009</v>
      </c>
      <c r="U1975" s="4">
        <v>0</v>
      </c>
      <c r="V1975" s="4">
        <f t="shared" si="92"/>
        <v>47009</v>
      </c>
      <c r="X1975"/>
    </row>
    <row r="1976" spans="1:24" ht="15">
      <c r="A1976">
        <v>10724</v>
      </c>
      <c r="B1976">
        <v>1994</v>
      </c>
      <c r="C1976">
        <v>1994</v>
      </c>
      <c r="D1976">
        <v>1996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150000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f t="shared" si="90"/>
        <v>150000</v>
      </c>
      <c r="T1976" s="4">
        <f t="shared" si="91"/>
        <v>0</v>
      </c>
      <c r="U1976" s="4">
        <v>25574</v>
      </c>
      <c r="V1976" s="4">
        <f t="shared" si="92"/>
        <v>25574</v>
      </c>
      <c r="X1976"/>
    </row>
    <row r="1977" spans="1:24" ht="15">
      <c r="A1977">
        <v>10725</v>
      </c>
      <c r="B1977">
        <v>1994</v>
      </c>
      <c r="C1977">
        <v>1995</v>
      </c>
      <c r="D1977">
        <v>1997</v>
      </c>
      <c r="E1977" s="4">
        <v>500000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38209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f t="shared" si="90"/>
        <v>500000</v>
      </c>
      <c r="T1977" s="4">
        <f t="shared" si="91"/>
        <v>38209</v>
      </c>
      <c r="U1977" s="4">
        <v>0</v>
      </c>
      <c r="V1977" s="4">
        <f t="shared" si="92"/>
        <v>38209</v>
      </c>
      <c r="X1977"/>
    </row>
    <row r="1978" spans="1:24" ht="15">
      <c r="A1978">
        <v>10726</v>
      </c>
      <c r="B1978">
        <v>1994</v>
      </c>
      <c r="C1978">
        <v>1994</v>
      </c>
      <c r="D1978">
        <v>1996</v>
      </c>
      <c r="E1978" s="4">
        <v>225000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27417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f t="shared" si="90"/>
        <v>225000</v>
      </c>
      <c r="T1978" s="4">
        <f t="shared" si="91"/>
        <v>27417</v>
      </c>
      <c r="U1978" s="4">
        <v>0</v>
      </c>
      <c r="V1978" s="4">
        <f t="shared" si="92"/>
        <v>27417</v>
      </c>
      <c r="X1978"/>
    </row>
    <row r="1979" spans="1:24" ht="15">
      <c r="A1979">
        <v>10727</v>
      </c>
      <c r="B1979">
        <v>1994</v>
      </c>
      <c r="C1979">
        <v>1994</v>
      </c>
      <c r="D1979">
        <v>1996</v>
      </c>
      <c r="E1979" s="4">
        <v>225000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10532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f t="shared" si="90"/>
        <v>225000</v>
      </c>
      <c r="T1979" s="4">
        <f t="shared" si="91"/>
        <v>10532</v>
      </c>
      <c r="U1979" s="4">
        <v>0</v>
      </c>
      <c r="V1979" s="4">
        <f t="shared" si="92"/>
        <v>10532</v>
      </c>
      <c r="X1979"/>
    </row>
    <row r="1980" spans="1:24" ht="15">
      <c r="A1980">
        <v>10728</v>
      </c>
      <c r="B1980">
        <v>1994</v>
      </c>
      <c r="C1980">
        <v>1995</v>
      </c>
      <c r="D1980">
        <v>1996</v>
      </c>
      <c r="E1980" s="4">
        <v>45000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3697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f t="shared" si="90"/>
        <v>45000</v>
      </c>
      <c r="T1980" s="4">
        <f t="shared" si="91"/>
        <v>3697</v>
      </c>
      <c r="U1980" s="4">
        <v>0</v>
      </c>
      <c r="V1980" s="4">
        <f t="shared" si="92"/>
        <v>3697</v>
      </c>
      <c r="X1980"/>
    </row>
    <row r="1981" spans="1:24" ht="15">
      <c r="A1981">
        <v>10730</v>
      </c>
      <c r="B1981">
        <v>1994</v>
      </c>
      <c r="C1981">
        <v>1994</v>
      </c>
      <c r="D1981">
        <v>2000</v>
      </c>
      <c r="E1981" s="4">
        <v>0</v>
      </c>
      <c r="F1981" s="4">
        <v>0</v>
      </c>
      <c r="G1981" s="4">
        <v>0</v>
      </c>
      <c r="H1981" s="4">
        <v>0</v>
      </c>
      <c r="I1981" s="4">
        <v>0</v>
      </c>
      <c r="J1981" s="4">
        <v>226236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27164</v>
      </c>
      <c r="R1981" s="4">
        <v>0</v>
      </c>
      <c r="S1981" s="4">
        <f t="shared" si="90"/>
        <v>226236</v>
      </c>
      <c r="T1981" s="4">
        <f t="shared" si="91"/>
        <v>27164</v>
      </c>
      <c r="U1981" s="4">
        <v>70</v>
      </c>
      <c r="V1981" s="4">
        <f t="shared" si="92"/>
        <v>27234</v>
      </c>
      <c r="X1981"/>
    </row>
    <row r="1982" spans="1:24" ht="15">
      <c r="A1982">
        <v>10732</v>
      </c>
      <c r="B1982">
        <v>1994</v>
      </c>
      <c r="C1982">
        <v>1994</v>
      </c>
      <c r="D1982">
        <v>1996</v>
      </c>
      <c r="E1982" s="4">
        <v>1000000</v>
      </c>
      <c r="F1982" s="4">
        <v>0</v>
      </c>
      <c r="G1982" s="4">
        <v>0</v>
      </c>
      <c r="H1982" s="4">
        <v>0</v>
      </c>
      <c r="I1982" s="4">
        <v>0</v>
      </c>
      <c r="J1982" s="4">
        <v>450000</v>
      </c>
      <c r="K1982" s="4">
        <v>0</v>
      </c>
      <c r="L1982" s="4">
        <v>4581</v>
      </c>
      <c r="M1982" s="4">
        <v>0</v>
      </c>
      <c r="N1982" s="4">
        <v>0</v>
      </c>
      <c r="O1982" s="4">
        <v>0</v>
      </c>
      <c r="P1982" s="4">
        <v>0</v>
      </c>
      <c r="Q1982" s="4">
        <v>834</v>
      </c>
      <c r="R1982" s="4">
        <v>0</v>
      </c>
      <c r="S1982" s="4">
        <f t="shared" si="90"/>
        <v>1450000</v>
      </c>
      <c r="T1982" s="4">
        <f t="shared" si="91"/>
        <v>5415</v>
      </c>
      <c r="U1982" s="4">
        <v>0</v>
      </c>
      <c r="V1982" s="4">
        <f t="shared" si="92"/>
        <v>5415</v>
      </c>
      <c r="X1982"/>
    </row>
    <row r="1983" spans="1:24" ht="15">
      <c r="A1983">
        <v>10735</v>
      </c>
      <c r="B1983">
        <v>1994</v>
      </c>
      <c r="C1983">
        <v>1995</v>
      </c>
      <c r="D1983">
        <v>1997</v>
      </c>
      <c r="E1983" s="4">
        <v>45000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1869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f t="shared" si="90"/>
        <v>45000</v>
      </c>
      <c r="T1983" s="4">
        <f t="shared" si="91"/>
        <v>1869</v>
      </c>
      <c r="U1983" s="4">
        <v>0</v>
      </c>
      <c r="V1983" s="4">
        <f t="shared" si="92"/>
        <v>1869</v>
      </c>
      <c r="X1983"/>
    </row>
    <row r="1984" spans="1:24" ht="15">
      <c r="A1984">
        <v>10736</v>
      </c>
      <c r="B1984">
        <v>1994</v>
      </c>
      <c r="C1984">
        <v>1996</v>
      </c>
      <c r="D1984">
        <v>2000</v>
      </c>
      <c r="E1984" s="4">
        <v>110000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155736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f t="shared" si="90"/>
        <v>110000</v>
      </c>
      <c r="T1984" s="4">
        <f t="shared" si="91"/>
        <v>155736</v>
      </c>
      <c r="U1984" s="4">
        <v>0</v>
      </c>
      <c r="V1984" s="4">
        <f t="shared" si="92"/>
        <v>155736</v>
      </c>
      <c r="X1984"/>
    </row>
    <row r="1985" spans="1:24" ht="15">
      <c r="A1985">
        <v>10739</v>
      </c>
      <c r="B1985">
        <v>1994</v>
      </c>
      <c r="C1985">
        <v>1996</v>
      </c>
      <c r="D1985">
        <v>1998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925000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13043</v>
      </c>
      <c r="R1985" s="4">
        <v>0</v>
      </c>
      <c r="S1985" s="4">
        <f t="shared" si="90"/>
        <v>925000</v>
      </c>
      <c r="T1985" s="4">
        <f t="shared" si="91"/>
        <v>13043</v>
      </c>
      <c r="U1985" s="4">
        <v>39132</v>
      </c>
      <c r="V1985" s="4">
        <f t="shared" si="92"/>
        <v>52175</v>
      </c>
      <c r="X1985"/>
    </row>
    <row r="1986" spans="1:24" ht="15">
      <c r="A1986">
        <v>10740</v>
      </c>
      <c r="B1986">
        <v>1994</v>
      </c>
      <c r="C1986">
        <v>1996</v>
      </c>
      <c r="D1986">
        <v>2003</v>
      </c>
      <c r="E1986" s="4">
        <v>75000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34427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f aca="true" t="shared" si="93" ref="S1986:S2049">SUM(E1986:K1986)</f>
        <v>75000</v>
      </c>
      <c r="T1986" s="4">
        <f aca="true" t="shared" si="94" ref="T1986:T2049">SUM(L1986:R1986)</f>
        <v>34427</v>
      </c>
      <c r="U1986" s="4">
        <v>11475</v>
      </c>
      <c r="V1986" s="4">
        <f t="shared" si="92"/>
        <v>45902</v>
      </c>
      <c r="X1986"/>
    </row>
    <row r="1987" spans="1:24" ht="15">
      <c r="A1987">
        <v>10745</v>
      </c>
      <c r="B1987">
        <v>1994</v>
      </c>
      <c r="C1987">
        <v>1995</v>
      </c>
      <c r="D1987">
        <v>1996</v>
      </c>
      <c r="E1987" s="4">
        <v>35000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10611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f t="shared" si="93"/>
        <v>35000</v>
      </c>
      <c r="T1987" s="4">
        <f t="shared" si="94"/>
        <v>10611</v>
      </c>
      <c r="U1987" s="4">
        <v>0</v>
      </c>
      <c r="V1987" s="4">
        <f aca="true" t="shared" si="95" ref="V1987:V2050">U1987+T1987</f>
        <v>10611</v>
      </c>
      <c r="X1987"/>
    </row>
    <row r="1988" spans="1:24" ht="15">
      <c r="A1988">
        <v>10755</v>
      </c>
      <c r="B1988">
        <v>1998</v>
      </c>
      <c r="C1988">
        <v>1996</v>
      </c>
      <c r="D1988">
        <v>1998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200000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58494</v>
      </c>
      <c r="R1988" s="4">
        <v>0</v>
      </c>
      <c r="S1988" s="4">
        <f t="shared" si="93"/>
        <v>200000</v>
      </c>
      <c r="T1988" s="4">
        <f t="shared" si="94"/>
        <v>58494</v>
      </c>
      <c r="U1988" s="4">
        <v>29247</v>
      </c>
      <c r="V1988" s="4">
        <f t="shared" si="95"/>
        <v>87741</v>
      </c>
      <c r="X1988"/>
    </row>
    <row r="1989" spans="1:24" ht="15">
      <c r="A1989">
        <v>10756</v>
      </c>
      <c r="B1989">
        <v>1994</v>
      </c>
      <c r="C1989">
        <v>1995</v>
      </c>
      <c r="D1989">
        <v>1997</v>
      </c>
      <c r="E1989" s="4">
        <v>95000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f t="shared" si="93"/>
        <v>95000</v>
      </c>
      <c r="T1989" s="4">
        <f t="shared" si="94"/>
        <v>0</v>
      </c>
      <c r="U1989" s="4">
        <v>0</v>
      </c>
      <c r="V1989" s="4">
        <f t="shared" si="95"/>
        <v>0</v>
      </c>
      <c r="X1989"/>
    </row>
    <row r="1990" spans="1:24" ht="15">
      <c r="A1990">
        <v>10757</v>
      </c>
      <c r="B1990">
        <v>1994</v>
      </c>
      <c r="C1990">
        <v>1994</v>
      </c>
      <c r="D1990">
        <v>1998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25000</v>
      </c>
      <c r="K1990" s="4">
        <v>580000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174080</v>
      </c>
      <c r="R1990" s="4">
        <v>0</v>
      </c>
      <c r="S1990" s="4">
        <f t="shared" si="93"/>
        <v>605000</v>
      </c>
      <c r="T1990" s="4">
        <f t="shared" si="94"/>
        <v>174080</v>
      </c>
      <c r="U1990" s="4">
        <v>522240</v>
      </c>
      <c r="V1990" s="4">
        <f t="shared" si="95"/>
        <v>696320</v>
      </c>
      <c r="X1990"/>
    </row>
    <row r="1991" spans="1:24" ht="15">
      <c r="A1991">
        <v>10760</v>
      </c>
      <c r="B1991">
        <v>1994</v>
      </c>
      <c r="C1991">
        <v>1996</v>
      </c>
      <c r="D1991">
        <v>1997</v>
      </c>
      <c r="E1991" s="4">
        <v>290000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13265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f t="shared" si="93"/>
        <v>290000</v>
      </c>
      <c r="T1991" s="4">
        <f t="shared" si="94"/>
        <v>13265</v>
      </c>
      <c r="U1991" s="4">
        <v>0</v>
      </c>
      <c r="V1991" s="4">
        <f t="shared" si="95"/>
        <v>13265</v>
      </c>
      <c r="X1991"/>
    </row>
    <row r="1992" spans="1:24" ht="15">
      <c r="A1992">
        <v>10765</v>
      </c>
      <c r="B1992">
        <v>1994</v>
      </c>
      <c r="C1992">
        <v>1996</v>
      </c>
      <c r="D1992">
        <v>2000</v>
      </c>
      <c r="E1992" s="4">
        <v>1000000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79979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f t="shared" si="93"/>
        <v>1000000</v>
      </c>
      <c r="T1992" s="4">
        <f t="shared" si="94"/>
        <v>79979</v>
      </c>
      <c r="U1992" s="4">
        <v>0</v>
      </c>
      <c r="V1992" s="4">
        <f t="shared" si="95"/>
        <v>79979</v>
      </c>
      <c r="X1992"/>
    </row>
    <row r="1993" spans="1:24" ht="15">
      <c r="A1993">
        <v>10766</v>
      </c>
      <c r="B1993">
        <v>1996</v>
      </c>
      <c r="C1993">
        <v>1997</v>
      </c>
      <c r="D1993">
        <v>2000</v>
      </c>
      <c r="E1993" s="4">
        <v>250000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137814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f t="shared" si="93"/>
        <v>250000</v>
      </c>
      <c r="T1993" s="4">
        <f t="shared" si="94"/>
        <v>137814</v>
      </c>
      <c r="U1993" s="4">
        <v>0</v>
      </c>
      <c r="V1993" s="4">
        <f t="shared" si="95"/>
        <v>137814</v>
      </c>
      <c r="X1993"/>
    </row>
    <row r="1994" spans="1:24" ht="15">
      <c r="A1994">
        <v>10767</v>
      </c>
      <c r="B1994">
        <v>1994</v>
      </c>
      <c r="C1994">
        <v>1996</v>
      </c>
      <c r="D1994">
        <v>1997</v>
      </c>
      <c r="E1994" s="4">
        <v>67500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10000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f t="shared" si="93"/>
        <v>67500</v>
      </c>
      <c r="T1994" s="4">
        <f t="shared" si="94"/>
        <v>10000</v>
      </c>
      <c r="U1994" s="4">
        <v>0</v>
      </c>
      <c r="V1994" s="4">
        <f t="shared" si="95"/>
        <v>10000</v>
      </c>
      <c r="X1994"/>
    </row>
    <row r="1995" spans="1:24" ht="15">
      <c r="A1995">
        <v>10768</v>
      </c>
      <c r="B1995">
        <v>1994</v>
      </c>
      <c r="C1995">
        <v>1996</v>
      </c>
      <c r="D1995">
        <v>1996</v>
      </c>
      <c r="E1995" s="4">
        <v>350000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2310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f t="shared" si="93"/>
        <v>350000</v>
      </c>
      <c r="T1995" s="4">
        <f t="shared" si="94"/>
        <v>2310</v>
      </c>
      <c r="U1995" s="4">
        <v>2310</v>
      </c>
      <c r="V1995" s="4">
        <f t="shared" si="95"/>
        <v>4620</v>
      </c>
      <c r="X1995"/>
    </row>
    <row r="1996" spans="1:24" ht="15">
      <c r="A1996">
        <v>10771</v>
      </c>
      <c r="B1996">
        <v>1994</v>
      </c>
      <c r="C1996">
        <v>1994</v>
      </c>
      <c r="D1996">
        <v>1997</v>
      </c>
      <c r="E1996" s="4">
        <v>400000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5146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f t="shared" si="93"/>
        <v>400000</v>
      </c>
      <c r="T1996" s="4">
        <f t="shared" si="94"/>
        <v>5146</v>
      </c>
      <c r="U1996" s="4">
        <v>0</v>
      </c>
      <c r="V1996" s="4">
        <f t="shared" si="95"/>
        <v>5146</v>
      </c>
      <c r="X1996"/>
    </row>
    <row r="1997" spans="1:24" ht="15">
      <c r="A1997">
        <v>10774</v>
      </c>
      <c r="B1997">
        <v>1994</v>
      </c>
      <c r="C1997">
        <v>1996</v>
      </c>
      <c r="D1997">
        <v>2001</v>
      </c>
      <c r="E1997" s="4">
        <v>70000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52383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f t="shared" si="93"/>
        <v>70000</v>
      </c>
      <c r="T1997" s="4">
        <f t="shared" si="94"/>
        <v>52383</v>
      </c>
      <c r="U1997" s="4">
        <v>0</v>
      </c>
      <c r="V1997" s="4">
        <f t="shared" si="95"/>
        <v>52383</v>
      </c>
      <c r="X1997"/>
    </row>
    <row r="1998" spans="1:24" ht="15">
      <c r="A1998">
        <v>10776</v>
      </c>
      <c r="B1998">
        <v>1994</v>
      </c>
      <c r="C1998">
        <v>1996</v>
      </c>
      <c r="D1998">
        <v>1998</v>
      </c>
      <c r="E1998" s="4">
        <v>15000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9788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f t="shared" si="93"/>
        <v>15000</v>
      </c>
      <c r="T1998" s="4">
        <f t="shared" si="94"/>
        <v>9788</v>
      </c>
      <c r="U1998" s="4">
        <v>0</v>
      </c>
      <c r="V1998" s="4">
        <f t="shared" si="95"/>
        <v>9788</v>
      </c>
      <c r="X1998"/>
    </row>
    <row r="1999" spans="1:24" ht="15">
      <c r="A1999">
        <v>10780</v>
      </c>
      <c r="B1999">
        <v>1994</v>
      </c>
      <c r="C1999">
        <v>1996</v>
      </c>
      <c r="D1999">
        <v>1997</v>
      </c>
      <c r="E1999" s="4">
        <v>16500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3865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f t="shared" si="93"/>
        <v>16500</v>
      </c>
      <c r="T1999" s="4">
        <f t="shared" si="94"/>
        <v>3865</v>
      </c>
      <c r="U1999" s="4">
        <v>0</v>
      </c>
      <c r="V1999" s="4">
        <f t="shared" si="95"/>
        <v>3865</v>
      </c>
      <c r="X1999"/>
    </row>
    <row r="2000" spans="1:24" ht="15">
      <c r="A2000">
        <v>10781</v>
      </c>
      <c r="B2000">
        <v>1994</v>
      </c>
      <c r="C2000">
        <v>1996</v>
      </c>
      <c r="D2000">
        <v>1999</v>
      </c>
      <c r="E2000" s="4">
        <v>200000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30493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f t="shared" si="93"/>
        <v>200000</v>
      </c>
      <c r="T2000" s="4">
        <f t="shared" si="94"/>
        <v>30493</v>
      </c>
      <c r="U2000" s="4">
        <v>0</v>
      </c>
      <c r="V2000" s="4">
        <f t="shared" si="95"/>
        <v>30493</v>
      </c>
      <c r="X2000"/>
    </row>
    <row r="2001" spans="1:24" ht="15">
      <c r="A2001">
        <v>10786</v>
      </c>
      <c r="B2001">
        <v>1994</v>
      </c>
      <c r="C2001">
        <v>1994</v>
      </c>
      <c r="D2001">
        <v>1998</v>
      </c>
      <c r="E2001" s="4">
        <v>2250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9065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f t="shared" si="93"/>
        <v>2250</v>
      </c>
      <c r="T2001" s="4">
        <f t="shared" si="94"/>
        <v>9065</v>
      </c>
      <c r="U2001" s="4">
        <v>0</v>
      </c>
      <c r="V2001" s="4">
        <f t="shared" si="95"/>
        <v>9065</v>
      </c>
      <c r="X2001"/>
    </row>
    <row r="2002" spans="1:24" ht="15">
      <c r="A2002">
        <v>10790</v>
      </c>
      <c r="B2002">
        <v>1994</v>
      </c>
      <c r="C2002">
        <v>1996</v>
      </c>
      <c r="D2002">
        <v>1997</v>
      </c>
      <c r="E2002" s="4">
        <v>2500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904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f t="shared" si="93"/>
        <v>2500</v>
      </c>
      <c r="T2002" s="4">
        <f t="shared" si="94"/>
        <v>904</v>
      </c>
      <c r="U2002" s="4">
        <v>0</v>
      </c>
      <c r="V2002" s="4">
        <f t="shared" si="95"/>
        <v>904</v>
      </c>
      <c r="X2002"/>
    </row>
    <row r="2003" spans="1:24" ht="15">
      <c r="A2003">
        <v>10791</v>
      </c>
      <c r="B2003">
        <v>1994</v>
      </c>
      <c r="C2003">
        <v>1994</v>
      </c>
      <c r="D2003">
        <v>1996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10167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356</v>
      </c>
      <c r="R2003" s="4">
        <v>0</v>
      </c>
      <c r="S2003" s="4">
        <f t="shared" si="93"/>
        <v>10167</v>
      </c>
      <c r="T2003" s="4">
        <f t="shared" si="94"/>
        <v>356</v>
      </c>
      <c r="U2003" s="4">
        <v>1070</v>
      </c>
      <c r="V2003" s="4">
        <f t="shared" si="95"/>
        <v>1426</v>
      </c>
      <c r="X2003"/>
    </row>
    <row r="2004" spans="1:24" ht="15">
      <c r="A2004">
        <v>10792</v>
      </c>
      <c r="B2004">
        <v>1994</v>
      </c>
      <c r="C2004">
        <v>1996</v>
      </c>
      <c r="D2004">
        <v>1998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5000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7384</v>
      </c>
      <c r="R2004" s="4">
        <v>0</v>
      </c>
      <c r="S2004" s="4">
        <f t="shared" si="93"/>
        <v>5000</v>
      </c>
      <c r="T2004" s="4">
        <f t="shared" si="94"/>
        <v>7384</v>
      </c>
      <c r="U2004" s="4">
        <v>19442</v>
      </c>
      <c r="V2004" s="4">
        <f t="shared" si="95"/>
        <v>26826</v>
      </c>
      <c r="X2004"/>
    </row>
    <row r="2005" spans="1:24" ht="15">
      <c r="A2005">
        <v>10796</v>
      </c>
      <c r="B2005">
        <v>1994</v>
      </c>
      <c r="C2005">
        <v>1995</v>
      </c>
      <c r="D2005">
        <v>1996</v>
      </c>
      <c r="E2005" s="4">
        <v>200000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17051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f t="shared" si="93"/>
        <v>200000</v>
      </c>
      <c r="T2005" s="4">
        <f t="shared" si="94"/>
        <v>17051</v>
      </c>
      <c r="U2005" s="4">
        <v>0</v>
      </c>
      <c r="V2005" s="4">
        <f t="shared" si="95"/>
        <v>17051</v>
      </c>
      <c r="X2005"/>
    </row>
    <row r="2006" spans="1:24" ht="15">
      <c r="A2006">
        <v>10801</v>
      </c>
      <c r="B2006">
        <v>1994</v>
      </c>
      <c r="C2006">
        <v>1995</v>
      </c>
      <c r="D2006">
        <v>1996</v>
      </c>
      <c r="E2006" s="4">
        <v>15000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2436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f t="shared" si="93"/>
        <v>15000</v>
      </c>
      <c r="T2006" s="4">
        <f t="shared" si="94"/>
        <v>2436</v>
      </c>
      <c r="U2006" s="4">
        <v>0</v>
      </c>
      <c r="V2006" s="4">
        <f t="shared" si="95"/>
        <v>2436</v>
      </c>
      <c r="X2006"/>
    </row>
    <row r="2007" spans="1:24" ht="15">
      <c r="A2007">
        <v>10802</v>
      </c>
      <c r="B2007">
        <v>1994</v>
      </c>
      <c r="C2007">
        <v>1996</v>
      </c>
      <c r="D2007">
        <v>2002</v>
      </c>
      <c r="E2007" s="4">
        <v>40000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20286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f t="shared" si="93"/>
        <v>40000</v>
      </c>
      <c r="T2007" s="4">
        <f t="shared" si="94"/>
        <v>20286</v>
      </c>
      <c r="U2007" s="4">
        <v>0</v>
      </c>
      <c r="V2007" s="4">
        <f t="shared" si="95"/>
        <v>20286</v>
      </c>
      <c r="X2007"/>
    </row>
    <row r="2008" spans="1:24" ht="15">
      <c r="A2008">
        <v>10804</v>
      </c>
      <c r="B2008">
        <v>1994</v>
      </c>
      <c r="C2008">
        <v>1995</v>
      </c>
      <c r="D2008">
        <v>1999</v>
      </c>
      <c r="E2008" s="4">
        <v>87000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53616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f t="shared" si="93"/>
        <v>87000</v>
      </c>
      <c r="T2008" s="4">
        <f t="shared" si="94"/>
        <v>53616</v>
      </c>
      <c r="U2008" s="4">
        <v>0</v>
      </c>
      <c r="V2008" s="4">
        <f t="shared" si="95"/>
        <v>53616</v>
      </c>
      <c r="X2008"/>
    </row>
    <row r="2009" spans="1:24" ht="15">
      <c r="A2009">
        <v>10812</v>
      </c>
      <c r="B2009">
        <v>1994</v>
      </c>
      <c r="C2009">
        <v>1996</v>
      </c>
      <c r="D2009">
        <v>1999</v>
      </c>
      <c r="E2009" s="4">
        <v>7500</v>
      </c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10337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f t="shared" si="93"/>
        <v>7500</v>
      </c>
      <c r="T2009" s="4">
        <f t="shared" si="94"/>
        <v>10337</v>
      </c>
      <c r="U2009" s="4">
        <v>15050</v>
      </c>
      <c r="V2009" s="4">
        <f t="shared" si="95"/>
        <v>25387</v>
      </c>
      <c r="X2009"/>
    </row>
    <row r="2010" spans="1:24" ht="15">
      <c r="A2010">
        <v>10818</v>
      </c>
      <c r="B2010">
        <v>1994</v>
      </c>
      <c r="C2010">
        <v>1995</v>
      </c>
      <c r="D2010">
        <v>1996</v>
      </c>
      <c r="E2010" s="4">
        <v>1000000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1629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f t="shared" si="93"/>
        <v>1000000</v>
      </c>
      <c r="T2010" s="4">
        <f t="shared" si="94"/>
        <v>1629</v>
      </c>
      <c r="U2010" s="4">
        <v>0</v>
      </c>
      <c r="V2010" s="4">
        <f t="shared" si="95"/>
        <v>1629</v>
      </c>
      <c r="X2010"/>
    </row>
    <row r="2011" spans="1:24" ht="15">
      <c r="A2011">
        <v>10820</v>
      </c>
      <c r="B2011">
        <v>1994</v>
      </c>
      <c r="C2011">
        <v>1996</v>
      </c>
      <c r="D2011">
        <v>2001</v>
      </c>
      <c r="E2011" s="4">
        <v>675000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130750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f t="shared" si="93"/>
        <v>675000</v>
      </c>
      <c r="T2011" s="4">
        <f t="shared" si="94"/>
        <v>130750</v>
      </c>
      <c r="U2011" s="4">
        <v>0</v>
      </c>
      <c r="V2011" s="4">
        <f t="shared" si="95"/>
        <v>130750</v>
      </c>
      <c r="X2011"/>
    </row>
    <row r="2012" spans="1:24" ht="15">
      <c r="A2012">
        <v>10826</v>
      </c>
      <c r="B2012">
        <v>1994</v>
      </c>
      <c r="C2012">
        <v>1996</v>
      </c>
      <c r="D2012">
        <v>1998</v>
      </c>
      <c r="E2012" s="4">
        <v>50000</v>
      </c>
      <c r="F2012" s="4">
        <v>50000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33989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f t="shared" si="93"/>
        <v>100000</v>
      </c>
      <c r="T2012" s="4">
        <f t="shared" si="94"/>
        <v>33989</v>
      </c>
      <c r="U2012" s="4">
        <v>0</v>
      </c>
      <c r="V2012" s="4">
        <f t="shared" si="95"/>
        <v>33989</v>
      </c>
      <c r="X2012"/>
    </row>
    <row r="2013" spans="1:24" ht="15">
      <c r="A2013">
        <v>10827</v>
      </c>
      <c r="B2013">
        <v>1994</v>
      </c>
      <c r="C2013">
        <v>1996</v>
      </c>
      <c r="D2013">
        <v>1998</v>
      </c>
      <c r="E2013" s="4">
        <v>40000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36044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f t="shared" si="93"/>
        <v>40000</v>
      </c>
      <c r="T2013" s="4">
        <f t="shared" si="94"/>
        <v>36044</v>
      </c>
      <c r="U2013" s="4">
        <v>0</v>
      </c>
      <c r="V2013" s="4">
        <f t="shared" si="95"/>
        <v>36044</v>
      </c>
      <c r="X2013"/>
    </row>
    <row r="2014" spans="1:24" ht="15">
      <c r="A2014">
        <v>10828</v>
      </c>
      <c r="B2014">
        <v>1994</v>
      </c>
      <c r="C2014">
        <v>1999</v>
      </c>
      <c r="D2014">
        <v>2001</v>
      </c>
      <c r="E2014" s="4">
        <v>200000</v>
      </c>
      <c r="F2014" s="4">
        <v>0</v>
      </c>
      <c r="G2014" s="4">
        <v>0</v>
      </c>
      <c r="H2014" s="4">
        <v>0</v>
      </c>
      <c r="I2014" s="4">
        <v>0</v>
      </c>
      <c r="J2014" s="4">
        <v>106875</v>
      </c>
      <c r="K2014" s="4">
        <v>0</v>
      </c>
      <c r="L2014" s="4">
        <v>38379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f t="shared" si="93"/>
        <v>306875</v>
      </c>
      <c r="T2014" s="4">
        <f t="shared" si="94"/>
        <v>38379</v>
      </c>
      <c r="U2014" s="4">
        <v>0</v>
      </c>
      <c r="V2014" s="4">
        <f t="shared" si="95"/>
        <v>38379</v>
      </c>
      <c r="X2014"/>
    </row>
    <row r="2015" spans="1:24" ht="15">
      <c r="A2015">
        <v>10829</v>
      </c>
      <c r="B2015">
        <v>1994</v>
      </c>
      <c r="C2015">
        <v>1996</v>
      </c>
      <c r="D2015">
        <v>1998</v>
      </c>
      <c r="E2015" s="4">
        <v>50000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19928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f t="shared" si="93"/>
        <v>50000</v>
      </c>
      <c r="T2015" s="4">
        <f t="shared" si="94"/>
        <v>19928</v>
      </c>
      <c r="U2015" s="4">
        <v>0</v>
      </c>
      <c r="V2015" s="4">
        <f t="shared" si="95"/>
        <v>19928</v>
      </c>
      <c r="X2015"/>
    </row>
    <row r="2016" spans="1:24" ht="15">
      <c r="A2016">
        <v>10830</v>
      </c>
      <c r="B2016">
        <v>1994</v>
      </c>
      <c r="C2016">
        <v>1995</v>
      </c>
      <c r="D2016">
        <v>1997</v>
      </c>
      <c r="E2016" s="4">
        <v>86000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5658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f t="shared" si="93"/>
        <v>86000</v>
      </c>
      <c r="T2016" s="4">
        <f t="shared" si="94"/>
        <v>5658</v>
      </c>
      <c r="U2016" s="4">
        <v>0</v>
      </c>
      <c r="V2016" s="4">
        <f t="shared" si="95"/>
        <v>5658</v>
      </c>
      <c r="X2016"/>
    </row>
    <row r="2017" spans="1:24" ht="15">
      <c r="A2017">
        <v>10831</v>
      </c>
      <c r="B2017">
        <v>1994</v>
      </c>
      <c r="C2017">
        <v>1996</v>
      </c>
      <c r="D2017">
        <v>1998</v>
      </c>
      <c r="E2017" s="4">
        <v>17000</v>
      </c>
      <c r="F2017" s="4">
        <v>0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11206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f t="shared" si="93"/>
        <v>17000</v>
      </c>
      <c r="T2017" s="4">
        <f t="shared" si="94"/>
        <v>11206</v>
      </c>
      <c r="U2017" s="4">
        <v>0</v>
      </c>
      <c r="V2017" s="4">
        <f t="shared" si="95"/>
        <v>11206</v>
      </c>
      <c r="X2017"/>
    </row>
    <row r="2018" spans="1:24" ht="15">
      <c r="A2018">
        <v>10849</v>
      </c>
      <c r="B2018">
        <v>1994</v>
      </c>
      <c r="C2018">
        <v>1996</v>
      </c>
      <c r="D2018">
        <v>1999</v>
      </c>
      <c r="E2018" s="4">
        <v>40000</v>
      </c>
      <c r="F2018" s="4">
        <v>0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12856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f t="shared" si="93"/>
        <v>40000</v>
      </c>
      <c r="T2018" s="4">
        <f t="shared" si="94"/>
        <v>12856</v>
      </c>
      <c r="U2018" s="4">
        <v>0</v>
      </c>
      <c r="V2018" s="4">
        <f t="shared" si="95"/>
        <v>12856</v>
      </c>
      <c r="X2018"/>
    </row>
    <row r="2019" spans="1:24" ht="15">
      <c r="A2019">
        <v>10850</v>
      </c>
      <c r="B2019">
        <v>1994</v>
      </c>
      <c r="C2019">
        <v>1996</v>
      </c>
      <c r="D2019">
        <v>1999</v>
      </c>
      <c r="E2019" s="4">
        <v>40000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44717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f t="shared" si="93"/>
        <v>40000</v>
      </c>
      <c r="T2019" s="4">
        <f t="shared" si="94"/>
        <v>44717</v>
      </c>
      <c r="U2019" s="4">
        <v>0</v>
      </c>
      <c r="V2019" s="4">
        <f t="shared" si="95"/>
        <v>44717</v>
      </c>
      <c r="X2019"/>
    </row>
    <row r="2020" spans="1:24" ht="15">
      <c r="A2020">
        <v>10855</v>
      </c>
      <c r="B2020">
        <v>1994</v>
      </c>
      <c r="C2020">
        <v>1996</v>
      </c>
      <c r="D2020">
        <v>1999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10000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30790</v>
      </c>
      <c r="R2020" s="4">
        <v>0</v>
      </c>
      <c r="S2020" s="4">
        <f t="shared" si="93"/>
        <v>10000</v>
      </c>
      <c r="T2020" s="4">
        <f t="shared" si="94"/>
        <v>30790</v>
      </c>
      <c r="U2020" s="4">
        <v>30790</v>
      </c>
      <c r="V2020" s="4">
        <f t="shared" si="95"/>
        <v>61580</v>
      </c>
      <c r="X2020"/>
    </row>
    <row r="2021" spans="1:24" ht="15">
      <c r="A2021">
        <v>10862</v>
      </c>
      <c r="B2021">
        <v>1994</v>
      </c>
      <c r="C2021">
        <v>1996</v>
      </c>
      <c r="D2021">
        <v>1998</v>
      </c>
      <c r="E2021" s="4">
        <v>140000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17134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f t="shared" si="93"/>
        <v>140000</v>
      </c>
      <c r="T2021" s="4">
        <f t="shared" si="94"/>
        <v>17134</v>
      </c>
      <c r="U2021" s="4">
        <v>0</v>
      </c>
      <c r="V2021" s="4">
        <f t="shared" si="95"/>
        <v>17134</v>
      </c>
      <c r="X2021"/>
    </row>
    <row r="2022" spans="1:24" ht="15">
      <c r="A2022">
        <v>10867</v>
      </c>
      <c r="B2022">
        <v>1994</v>
      </c>
      <c r="C2022">
        <v>1996</v>
      </c>
      <c r="D2022">
        <v>1999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5000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4559</v>
      </c>
      <c r="R2022" s="4">
        <v>0</v>
      </c>
      <c r="S2022" s="4">
        <f t="shared" si="93"/>
        <v>5000</v>
      </c>
      <c r="T2022" s="4">
        <f t="shared" si="94"/>
        <v>4559</v>
      </c>
      <c r="U2022" s="4">
        <v>13675</v>
      </c>
      <c r="V2022" s="4">
        <f t="shared" si="95"/>
        <v>18234</v>
      </c>
      <c r="X2022"/>
    </row>
    <row r="2023" spans="1:24" ht="15">
      <c r="A2023">
        <v>10869</v>
      </c>
      <c r="B2023">
        <v>1994</v>
      </c>
      <c r="C2023">
        <v>1996</v>
      </c>
      <c r="D2023">
        <v>1997</v>
      </c>
      <c r="E2023" s="4">
        <v>250000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5948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f t="shared" si="93"/>
        <v>250000</v>
      </c>
      <c r="T2023" s="4">
        <f t="shared" si="94"/>
        <v>5948</v>
      </c>
      <c r="U2023" s="4">
        <v>0</v>
      </c>
      <c r="V2023" s="4">
        <f t="shared" si="95"/>
        <v>5948</v>
      </c>
      <c r="X2023"/>
    </row>
    <row r="2024" spans="1:24" ht="15">
      <c r="A2024">
        <v>10874</v>
      </c>
      <c r="B2024">
        <v>1994</v>
      </c>
      <c r="C2024">
        <v>1996</v>
      </c>
      <c r="D2024">
        <v>1997</v>
      </c>
      <c r="E2024" s="4">
        <v>100000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36981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f t="shared" si="93"/>
        <v>100000</v>
      </c>
      <c r="T2024" s="4">
        <f t="shared" si="94"/>
        <v>36981</v>
      </c>
      <c r="U2024" s="4">
        <v>0</v>
      </c>
      <c r="V2024" s="4">
        <f t="shared" si="95"/>
        <v>36981</v>
      </c>
      <c r="X2024"/>
    </row>
    <row r="2025" spans="1:24" ht="15">
      <c r="A2025">
        <v>10881</v>
      </c>
      <c r="B2025">
        <v>1994</v>
      </c>
      <c r="C2025">
        <v>1996</v>
      </c>
      <c r="D2025">
        <v>1999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100000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12248</v>
      </c>
      <c r="R2025" s="4">
        <v>0</v>
      </c>
      <c r="S2025" s="4">
        <f t="shared" si="93"/>
        <v>100000</v>
      </c>
      <c r="T2025" s="4">
        <f t="shared" si="94"/>
        <v>12248</v>
      </c>
      <c r="U2025" s="4">
        <v>85736</v>
      </c>
      <c r="V2025" s="4">
        <f t="shared" si="95"/>
        <v>97984</v>
      </c>
      <c r="X2025"/>
    </row>
    <row r="2026" spans="1:24" ht="15">
      <c r="A2026">
        <v>10887</v>
      </c>
      <c r="B2026">
        <v>1994</v>
      </c>
      <c r="C2026">
        <v>1995</v>
      </c>
      <c r="D2026">
        <v>1999</v>
      </c>
      <c r="E2026" s="4">
        <v>65000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29562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f t="shared" si="93"/>
        <v>65000</v>
      </c>
      <c r="T2026" s="4">
        <f t="shared" si="94"/>
        <v>29562</v>
      </c>
      <c r="U2026" s="4">
        <v>0</v>
      </c>
      <c r="V2026" s="4">
        <f t="shared" si="95"/>
        <v>29562</v>
      </c>
      <c r="X2026"/>
    </row>
    <row r="2027" spans="1:24" ht="15">
      <c r="A2027">
        <v>10888</v>
      </c>
      <c r="B2027">
        <v>1994</v>
      </c>
      <c r="C2027">
        <v>1995</v>
      </c>
      <c r="D2027">
        <v>1999</v>
      </c>
      <c r="E2027" s="4">
        <v>50000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24862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f t="shared" si="93"/>
        <v>50000</v>
      </c>
      <c r="T2027" s="4">
        <f t="shared" si="94"/>
        <v>24862</v>
      </c>
      <c r="U2027" s="4">
        <v>8287</v>
      </c>
      <c r="V2027" s="4">
        <f t="shared" si="95"/>
        <v>33149</v>
      </c>
      <c r="X2027"/>
    </row>
    <row r="2028" spans="1:24" ht="15">
      <c r="A2028">
        <v>10889</v>
      </c>
      <c r="B2028">
        <v>1994</v>
      </c>
      <c r="C2028">
        <v>1995</v>
      </c>
      <c r="D2028">
        <v>1998</v>
      </c>
      <c r="E2028" s="4">
        <v>325000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66543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f t="shared" si="93"/>
        <v>325000</v>
      </c>
      <c r="T2028" s="4">
        <f t="shared" si="94"/>
        <v>66543</v>
      </c>
      <c r="U2028" s="4">
        <v>0</v>
      </c>
      <c r="V2028" s="4">
        <f t="shared" si="95"/>
        <v>66543</v>
      </c>
      <c r="X2028"/>
    </row>
    <row r="2029" spans="1:24" ht="15">
      <c r="A2029">
        <v>10895</v>
      </c>
      <c r="B2029">
        <v>1994</v>
      </c>
      <c r="C2029">
        <v>1996</v>
      </c>
      <c r="D2029">
        <v>1999</v>
      </c>
      <c r="E2029" s="4">
        <v>187500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37483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f t="shared" si="93"/>
        <v>187500</v>
      </c>
      <c r="T2029" s="4">
        <f t="shared" si="94"/>
        <v>37483</v>
      </c>
      <c r="U2029" s="4">
        <v>0</v>
      </c>
      <c r="V2029" s="4">
        <f t="shared" si="95"/>
        <v>37483</v>
      </c>
      <c r="X2029"/>
    </row>
    <row r="2030" spans="1:24" ht="15">
      <c r="A2030">
        <v>10898</v>
      </c>
      <c r="B2030">
        <v>1994</v>
      </c>
      <c r="C2030">
        <v>1995</v>
      </c>
      <c r="D2030">
        <v>1996</v>
      </c>
      <c r="E2030" s="4">
        <v>1000000</v>
      </c>
      <c r="F2030" s="4">
        <v>1000000</v>
      </c>
      <c r="G2030" s="4">
        <v>0</v>
      </c>
      <c r="H2030" s="4">
        <v>0</v>
      </c>
      <c r="I2030" s="4">
        <v>0</v>
      </c>
      <c r="J2030" s="4">
        <v>100000</v>
      </c>
      <c r="K2030" s="4">
        <v>0</v>
      </c>
      <c r="L2030" s="4">
        <v>27373</v>
      </c>
      <c r="M2030" s="4">
        <v>55772</v>
      </c>
      <c r="N2030" s="4">
        <v>0</v>
      </c>
      <c r="O2030" s="4">
        <v>0</v>
      </c>
      <c r="P2030" s="4">
        <v>0</v>
      </c>
      <c r="Q2030" s="4">
        <v>18590</v>
      </c>
      <c r="R2030" s="4">
        <v>0</v>
      </c>
      <c r="S2030" s="4">
        <f t="shared" si="93"/>
        <v>2100000</v>
      </c>
      <c r="T2030" s="4">
        <f t="shared" si="94"/>
        <v>101735</v>
      </c>
      <c r="U2030" s="4">
        <v>9124</v>
      </c>
      <c r="V2030" s="4">
        <f t="shared" si="95"/>
        <v>110859</v>
      </c>
      <c r="X2030"/>
    </row>
    <row r="2031" spans="1:24" ht="15">
      <c r="A2031">
        <v>10899</v>
      </c>
      <c r="B2031">
        <v>1994</v>
      </c>
      <c r="C2031">
        <v>1995</v>
      </c>
      <c r="D2031">
        <v>1998</v>
      </c>
      <c r="E2031" s="4">
        <v>125000</v>
      </c>
      <c r="F2031" s="4">
        <v>0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99712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f t="shared" si="93"/>
        <v>125000</v>
      </c>
      <c r="T2031" s="4">
        <f t="shared" si="94"/>
        <v>99712</v>
      </c>
      <c r="U2031" s="4">
        <v>0</v>
      </c>
      <c r="V2031" s="4">
        <f t="shared" si="95"/>
        <v>99712</v>
      </c>
      <c r="X2031"/>
    </row>
    <row r="2032" spans="1:24" ht="15">
      <c r="A2032">
        <v>10901</v>
      </c>
      <c r="B2032">
        <v>1994</v>
      </c>
      <c r="C2032">
        <v>1995</v>
      </c>
      <c r="D2032">
        <v>1996</v>
      </c>
      <c r="E2032" s="4">
        <v>50000</v>
      </c>
      <c r="F2032" s="4">
        <v>0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f t="shared" si="93"/>
        <v>50000</v>
      </c>
      <c r="T2032" s="4">
        <f t="shared" si="94"/>
        <v>0</v>
      </c>
      <c r="U2032" s="4">
        <v>0</v>
      </c>
      <c r="V2032" s="4">
        <f t="shared" si="95"/>
        <v>0</v>
      </c>
      <c r="X2032"/>
    </row>
    <row r="2033" spans="1:24" ht="15">
      <c r="A2033">
        <v>10906</v>
      </c>
      <c r="B2033">
        <v>1994</v>
      </c>
      <c r="C2033">
        <v>1995</v>
      </c>
      <c r="D2033">
        <v>1996</v>
      </c>
      <c r="E2033" s="4">
        <v>250000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3629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f t="shared" si="93"/>
        <v>250000</v>
      </c>
      <c r="T2033" s="4">
        <f t="shared" si="94"/>
        <v>3629</v>
      </c>
      <c r="U2033" s="4">
        <v>0</v>
      </c>
      <c r="V2033" s="4">
        <f t="shared" si="95"/>
        <v>3629</v>
      </c>
      <c r="X2033"/>
    </row>
    <row r="2034" spans="1:24" ht="15">
      <c r="A2034">
        <v>10908</v>
      </c>
      <c r="B2034">
        <v>1994</v>
      </c>
      <c r="C2034">
        <v>1997</v>
      </c>
      <c r="D2034">
        <v>1999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65000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22367</v>
      </c>
      <c r="R2034" s="4">
        <v>0</v>
      </c>
      <c r="S2034" s="4">
        <f t="shared" si="93"/>
        <v>65000</v>
      </c>
      <c r="T2034" s="4">
        <f t="shared" si="94"/>
        <v>22367</v>
      </c>
      <c r="U2034" s="4">
        <v>0</v>
      </c>
      <c r="V2034" s="4">
        <f t="shared" si="95"/>
        <v>22367</v>
      </c>
      <c r="X2034"/>
    </row>
    <row r="2035" spans="1:24" ht="15">
      <c r="A2035">
        <v>10909</v>
      </c>
      <c r="B2035">
        <v>1994</v>
      </c>
      <c r="C2035">
        <v>1994</v>
      </c>
      <c r="D2035">
        <v>1999</v>
      </c>
      <c r="E2035" s="4">
        <v>355000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41889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f t="shared" si="93"/>
        <v>355000</v>
      </c>
      <c r="T2035" s="4">
        <f t="shared" si="94"/>
        <v>41889</v>
      </c>
      <c r="U2035" s="4">
        <v>0</v>
      </c>
      <c r="V2035" s="4">
        <f t="shared" si="95"/>
        <v>41889</v>
      </c>
      <c r="X2035"/>
    </row>
    <row r="2036" spans="1:24" ht="15">
      <c r="A2036">
        <v>10921</v>
      </c>
      <c r="B2036">
        <v>1994</v>
      </c>
      <c r="C2036">
        <v>1995</v>
      </c>
      <c r="D2036">
        <v>1997</v>
      </c>
      <c r="E2036" s="4">
        <v>150000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12839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f t="shared" si="93"/>
        <v>150000</v>
      </c>
      <c r="T2036" s="4">
        <f t="shared" si="94"/>
        <v>12839</v>
      </c>
      <c r="U2036" s="4">
        <v>0</v>
      </c>
      <c r="V2036" s="4">
        <f t="shared" si="95"/>
        <v>12839</v>
      </c>
      <c r="X2036"/>
    </row>
    <row r="2037" spans="1:24" ht="15">
      <c r="A2037">
        <v>10927</v>
      </c>
      <c r="B2037">
        <v>1994</v>
      </c>
      <c r="C2037">
        <v>1996</v>
      </c>
      <c r="D2037">
        <v>1998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400000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32363</v>
      </c>
      <c r="R2037" s="4">
        <v>0</v>
      </c>
      <c r="S2037" s="4">
        <f t="shared" si="93"/>
        <v>400000</v>
      </c>
      <c r="T2037" s="4">
        <f t="shared" si="94"/>
        <v>32363</v>
      </c>
      <c r="U2037" s="4">
        <v>64726</v>
      </c>
      <c r="V2037" s="4">
        <f t="shared" si="95"/>
        <v>97089</v>
      </c>
      <c r="X2037"/>
    </row>
    <row r="2038" spans="1:24" ht="15">
      <c r="A2038">
        <v>10928</v>
      </c>
      <c r="B2038">
        <v>1994</v>
      </c>
      <c r="C2038">
        <v>1996</v>
      </c>
      <c r="D2038">
        <v>1997</v>
      </c>
      <c r="E2038" s="4">
        <v>300000</v>
      </c>
      <c r="F2038" s="4">
        <v>0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47061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f t="shared" si="93"/>
        <v>300000</v>
      </c>
      <c r="T2038" s="4">
        <f t="shared" si="94"/>
        <v>47061</v>
      </c>
      <c r="U2038" s="4">
        <v>15686</v>
      </c>
      <c r="V2038" s="4">
        <f t="shared" si="95"/>
        <v>62747</v>
      </c>
      <c r="X2038"/>
    </row>
    <row r="2039" spans="1:24" ht="15">
      <c r="A2039">
        <v>10930</v>
      </c>
      <c r="B2039">
        <v>1994</v>
      </c>
      <c r="C2039">
        <v>1996</v>
      </c>
      <c r="D2039">
        <v>2001</v>
      </c>
      <c r="E2039" s="4">
        <v>25000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24516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f t="shared" si="93"/>
        <v>25000</v>
      </c>
      <c r="T2039" s="4">
        <f t="shared" si="94"/>
        <v>24516</v>
      </c>
      <c r="U2039" s="4">
        <v>0</v>
      </c>
      <c r="V2039" s="4">
        <f t="shared" si="95"/>
        <v>24516</v>
      </c>
      <c r="X2039"/>
    </row>
    <row r="2040" spans="1:24" ht="15">
      <c r="A2040">
        <v>10938</v>
      </c>
      <c r="B2040">
        <v>1994</v>
      </c>
      <c r="C2040">
        <v>1996</v>
      </c>
      <c r="D2040">
        <v>1998</v>
      </c>
      <c r="E2040" s="4">
        <v>200000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41536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f t="shared" si="93"/>
        <v>200000</v>
      </c>
      <c r="T2040" s="4">
        <f t="shared" si="94"/>
        <v>41536</v>
      </c>
      <c r="U2040" s="4">
        <v>0</v>
      </c>
      <c r="V2040" s="4">
        <f t="shared" si="95"/>
        <v>41536</v>
      </c>
      <c r="X2040"/>
    </row>
    <row r="2041" spans="1:24" ht="15">
      <c r="A2041">
        <v>10941</v>
      </c>
      <c r="B2041">
        <v>1994</v>
      </c>
      <c r="C2041">
        <v>1995</v>
      </c>
      <c r="D2041">
        <v>1997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250000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18241</v>
      </c>
      <c r="R2041" s="4">
        <v>0</v>
      </c>
      <c r="S2041" s="4">
        <f t="shared" si="93"/>
        <v>250000</v>
      </c>
      <c r="T2041" s="4">
        <f t="shared" si="94"/>
        <v>18241</v>
      </c>
      <c r="U2041" s="4">
        <v>10312</v>
      </c>
      <c r="V2041" s="4">
        <f t="shared" si="95"/>
        <v>28553</v>
      </c>
      <c r="X2041"/>
    </row>
    <row r="2042" spans="1:24" ht="15">
      <c r="A2042">
        <v>10943</v>
      </c>
      <c r="B2042">
        <v>1994</v>
      </c>
      <c r="C2042">
        <v>1994</v>
      </c>
      <c r="D2042">
        <v>1997</v>
      </c>
      <c r="E2042" s="4">
        <v>135000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28755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f t="shared" si="93"/>
        <v>135000</v>
      </c>
      <c r="T2042" s="4">
        <f t="shared" si="94"/>
        <v>28755</v>
      </c>
      <c r="U2042" s="4">
        <v>9584</v>
      </c>
      <c r="V2042" s="4">
        <f t="shared" si="95"/>
        <v>38339</v>
      </c>
      <c r="X2042"/>
    </row>
    <row r="2043" spans="1:24" ht="15">
      <c r="A2043">
        <v>10948</v>
      </c>
      <c r="B2043">
        <v>1985</v>
      </c>
      <c r="C2043">
        <v>1995</v>
      </c>
      <c r="D2043">
        <v>1997</v>
      </c>
      <c r="E2043" s="4">
        <v>462000</v>
      </c>
      <c r="F2043" s="4">
        <v>0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f t="shared" si="93"/>
        <v>462000</v>
      </c>
      <c r="T2043" s="4">
        <f t="shared" si="94"/>
        <v>0</v>
      </c>
      <c r="U2043" s="4">
        <v>0</v>
      </c>
      <c r="V2043" s="4">
        <f t="shared" si="95"/>
        <v>0</v>
      </c>
      <c r="X2043"/>
    </row>
    <row r="2044" spans="1:24" ht="15">
      <c r="A2044">
        <v>10961</v>
      </c>
      <c r="B2044">
        <v>1994</v>
      </c>
      <c r="C2044">
        <v>1995</v>
      </c>
      <c r="D2044">
        <v>1998</v>
      </c>
      <c r="E2044" s="4">
        <v>300000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22801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f t="shared" si="93"/>
        <v>300000</v>
      </c>
      <c r="T2044" s="4">
        <f t="shared" si="94"/>
        <v>22801</v>
      </c>
      <c r="U2044" s="4">
        <v>0</v>
      </c>
      <c r="V2044" s="4">
        <f t="shared" si="95"/>
        <v>22801</v>
      </c>
      <c r="X2044"/>
    </row>
    <row r="2045" spans="1:24" ht="15">
      <c r="A2045">
        <v>10963</v>
      </c>
      <c r="B2045">
        <v>1994</v>
      </c>
      <c r="C2045">
        <v>1999</v>
      </c>
      <c r="D2045">
        <v>2001</v>
      </c>
      <c r="E2045" s="4">
        <v>10000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20973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f t="shared" si="93"/>
        <v>10000</v>
      </c>
      <c r="T2045" s="4">
        <f t="shared" si="94"/>
        <v>20973</v>
      </c>
      <c r="U2045" s="4">
        <v>0</v>
      </c>
      <c r="V2045" s="4">
        <f t="shared" si="95"/>
        <v>20973</v>
      </c>
      <c r="X2045"/>
    </row>
    <row r="2046" spans="1:24" ht="15">
      <c r="A2046">
        <v>10964</v>
      </c>
      <c r="B2046">
        <v>1994</v>
      </c>
      <c r="C2046">
        <v>1997</v>
      </c>
      <c r="D2046">
        <v>2001</v>
      </c>
      <c r="E2046" s="4">
        <v>10000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f t="shared" si="93"/>
        <v>10000</v>
      </c>
      <c r="T2046" s="4">
        <f t="shared" si="94"/>
        <v>0</v>
      </c>
      <c r="U2046" s="4">
        <v>0</v>
      </c>
      <c r="V2046" s="4">
        <f t="shared" si="95"/>
        <v>0</v>
      </c>
      <c r="X2046"/>
    </row>
    <row r="2047" spans="1:24" ht="15">
      <c r="A2047">
        <v>10967</v>
      </c>
      <c r="B2047">
        <v>1994</v>
      </c>
      <c r="C2047">
        <v>1995</v>
      </c>
      <c r="D2047">
        <v>2000</v>
      </c>
      <c r="E2047" s="4">
        <v>700000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66567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f t="shared" si="93"/>
        <v>700000</v>
      </c>
      <c r="T2047" s="4">
        <f t="shared" si="94"/>
        <v>66567</v>
      </c>
      <c r="U2047" s="4">
        <v>0</v>
      </c>
      <c r="V2047" s="4">
        <f t="shared" si="95"/>
        <v>66567</v>
      </c>
      <c r="X2047"/>
    </row>
    <row r="2048" spans="1:24" ht="15">
      <c r="A2048">
        <v>10968</v>
      </c>
      <c r="B2048">
        <v>1994</v>
      </c>
      <c r="C2048">
        <v>1995</v>
      </c>
      <c r="D2048">
        <v>1996</v>
      </c>
      <c r="E2048" s="4">
        <v>550000</v>
      </c>
      <c r="F2048" s="4">
        <v>0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17408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f t="shared" si="93"/>
        <v>550000</v>
      </c>
      <c r="T2048" s="4">
        <f t="shared" si="94"/>
        <v>17408</v>
      </c>
      <c r="U2048" s="4">
        <v>17408</v>
      </c>
      <c r="V2048" s="4">
        <f t="shared" si="95"/>
        <v>34816</v>
      </c>
      <c r="X2048"/>
    </row>
    <row r="2049" spans="1:24" ht="15">
      <c r="A2049">
        <v>10969</v>
      </c>
      <c r="B2049">
        <v>1994</v>
      </c>
      <c r="C2049">
        <v>1996</v>
      </c>
      <c r="D2049">
        <v>2005</v>
      </c>
      <c r="E2049" s="4">
        <v>50000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254845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f t="shared" si="93"/>
        <v>50000</v>
      </c>
      <c r="T2049" s="4">
        <f t="shared" si="94"/>
        <v>254845</v>
      </c>
      <c r="U2049" s="4">
        <v>0</v>
      </c>
      <c r="V2049" s="4">
        <f t="shared" si="95"/>
        <v>254845</v>
      </c>
      <c r="X2049"/>
    </row>
    <row r="2050" spans="1:24" ht="15">
      <c r="A2050">
        <v>10976</v>
      </c>
      <c r="B2050">
        <v>1994</v>
      </c>
      <c r="C2050">
        <v>1997</v>
      </c>
      <c r="D2050">
        <v>1997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25000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665</v>
      </c>
      <c r="R2050" s="4">
        <v>0</v>
      </c>
      <c r="S2050" s="4">
        <f aca="true" t="shared" si="96" ref="S2050:S2113">SUM(E2050:K2050)</f>
        <v>25000</v>
      </c>
      <c r="T2050" s="4">
        <f aca="true" t="shared" si="97" ref="T2050:T2113">SUM(L2050:R2050)</f>
        <v>665</v>
      </c>
      <c r="U2050" s="4">
        <v>666</v>
      </c>
      <c r="V2050" s="4">
        <f t="shared" si="95"/>
        <v>1331</v>
      </c>
      <c r="X2050"/>
    </row>
    <row r="2051" spans="1:24" ht="15">
      <c r="A2051">
        <v>10978</v>
      </c>
      <c r="B2051">
        <v>1994</v>
      </c>
      <c r="C2051">
        <v>1996</v>
      </c>
      <c r="D2051">
        <v>1996</v>
      </c>
      <c r="E2051" s="4">
        <v>190000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19141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f t="shared" si="96"/>
        <v>190000</v>
      </c>
      <c r="T2051" s="4">
        <f t="shared" si="97"/>
        <v>19141</v>
      </c>
      <c r="U2051" s="4">
        <v>0</v>
      </c>
      <c r="V2051" s="4">
        <f aca="true" t="shared" si="98" ref="V2051:V2114">U2051+T2051</f>
        <v>19141</v>
      </c>
      <c r="X2051"/>
    </row>
    <row r="2052" spans="1:24" ht="15">
      <c r="A2052">
        <v>10986</v>
      </c>
      <c r="B2052">
        <v>1994</v>
      </c>
      <c r="C2052">
        <v>1996</v>
      </c>
      <c r="D2052">
        <v>1996</v>
      </c>
      <c r="E2052" s="4">
        <v>13265</v>
      </c>
      <c r="F2052" s="4">
        <v>0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f t="shared" si="96"/>
        <v>13265</v>
      </c>
      <c r="T2052" s="4">
        <f t="shared" si="97"/>
        <v>0</v>
      </c>
      <c r="U2052" s="4">
        <v>0</v>
      </c>
      <c r="V2052" s="4">
        <f t="shared" si="98"/>
        <v>0</v>
      </c>
      <c r="X2052"/>
    </row>
    <row r="2053" spans="1:24" ht="15">
      <c r="A2053">
        <v>10999</v>
      </c>
      <c r="B2053">
        <v>1994</v>
      </c>
      <c r="C2053">
        <v>1995</v>
      </c>
      <c r="D2053">
        <v>1997</v>
      </c>
      <c r="E2053" s="4">
        <v>80000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22157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f t="shared" si="96"/>
        <v>80000</v>
      </c>
      <c r="T2053" s="4">
        <f t="shared" si="97"/>
        <v>22157</v>
      </c>
      <c r="U2053" s="4">
        <v>0</v>
      </c>
      <c r="V2053" s="4">
        <f t="shared" si="98"/>
        <v>22157</v>
      </c>
      <c r="X2053"/>
    </row>
    <row r="2054" spans="1:24" ht="15">
      <c r="A2054">
        <v>11002</v>
      </c>
      <c r="B2054">
        <v>1994</v>
      </c>
      <c r="C2054">
        <v>1995</v>
      </c>
      <c r="D2054">
        <v>1996</v>
      </c>
      <c r="E2054" s="4">
        <v>187500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90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f t="shared" si="96"/>
        <v>187500</v>
      </c>
      <c r="T2054" s="4">
        <f t="shared" si="97"/>
        <v>90</v>
      </c>
      <c r="U2054" s="4">
        <v>0</v>
      </c>
      <c r="V2054" s="4">
        <f t="shared" si="98"/>
        <v>90</v>
      </c>
      <c r="X2054"/>
    </row>
    <row r="2055" spans="1:24" ht="15">
      <c r="A2055">
        <v>11005</v>
      </c>
      <c r="B2055">
        <v>1994</v>
      </c>
      <c r="C2055">
        <v>1995</v>
      </c>
      <c r="D2055">
        <v>1998</v>
      </c>
      <c r="E2055" s="4">
        <v>356189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29443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f t="shared" si="96"/>
        <v>356189</v>
      </c>
      <c r="T2055" s="4">
        <f t="shared" si="97"/>
        <v>29443</v>
      </c>
      <c r="U2055" s="4">
        <v>29443</v>
      </c>
      <c r="V2055" s="4">
        <f t="shared" si="98"/>
        <v>58886</v>
      </c>
      <c r="X2055"/>
    </row>
    <row r="2056" spans="1:24" ht="15">
      <c r="A2056">
        <v>11006</v>
      </c>
      <c r="B2056">
        <v>1994</v>
      </c>
      <c r="C2056">
        <v>1999</v>
      </c>
      <c r="D2056">
        <v>2001</v>
      </c>
      <c r="E2056" s="4">
        <v>150000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34050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f t="shared" si="96"/>
        <v>150000</v>
      </c>
      <c r="T2056" s="4">
        <f t="shared" si="97"/>
        <v>34050</v>
      </c>
      <c r="U2056" s="4">
        <v>1500</v>
      </c>
      <c r="V2056" s="4">
        <f t="shared" si="98"/>
        <v>35550</v>
      </c>
      <c r="X2056"/>
    </row>
    <row r="2057" spans="1:24" ht="15">
      <c r="A2057">
        <v>11011</v>
      </c>
      <c r="B2057">
        <v>1994</v>
      </c>
      <c r="C2057">
        <v>1996</v>
      </c>
      <c r="D2057">
        <v>1997</v>
      </c>
      <c r="E2057" s="4">
        <v>37500</v>
      </c>
      <c r="F2057" s="4">
        <v>37500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16052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f t="shared" si="96"/>
        <v>75000</v>
      </c>
      <c r="T2057" s="4">
        <f t="shared" si="97"/>
        <v>16052</v>
      </c>
      <c r="U2057" s="4">
        <v>0</v>
      </c>
      <c r="V2057" s="4">
        <f t="shared" si="98"/>
        <v>16052</v>
      </c>
      <c r="X2057"/>
    </row>
    <row r="2058" spans="1:24" ht="15">
      <c r="A2058">
        <v>11012</v>
      </c>
      <c r="B2058">
        <v>1994</v>
      </c>
      <c r="C2058">
        <v>1996</v>
      </c>
      <c r="D2058">
        <v>1998</v>
      </c>
      <c r="E2058" s="4">
        <v>90000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13066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f t="shared" si="96"/>
        <v>90000</v>
      </c>
      <c r="T2058" s="4">
        <f t="shared" si="97"/>
        <v>13066</v>
      </c>
      <c r="U2058" s="4">
        <v>0</v>
      </c>
      <c r="V2058" s="4">
        <f t="shared" si="98"/>
        <v>13066</v>
      </c>
      <c r="X2058"/>
    </row>
    <row r="2059" spans="1:24" ht="15">
      <c r="A2059">
        <v>11014</v>
      </c>
      <c r="B2059">
        <v>1994</v>
      </c>
      <c r="C2059">
        <v>1998</v>
      </c>
      <c r="D2059">
        <v>2000</v>
      </c>
      <c r="E2059" s="4">
        <v>0</v>
      </c>
      <c r="F2059" s="4">
        <v>0</v>
      </c>
      <c r="G2059" s="4">
        <v>0</v>
      </c>
      <c r="H2059" s="4">
        <v>0</v>
      </c>
      <c r="I2059" s="4">
        <v>0</v>
      </c>
      <c r="J2059" s="4">
        <v>75000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30530</v>
      </c>
      <c r="R2059" s="4">
        <v>0</v>
      </c>
      <c r="S2059" s="4">
        <f t="shared" si="96"/>
        <v>75000</v>
      </c>
      <c r="T2059" s="4">
        <f t="shared" si="97"/>
        <v>30530</v>
      </c>
      <c r="U2059" s="4">
        <v>30530</v>
      </c>
      <c r="V2059" s="4">
        <f t="shared" si="98"/>
        <v>61060</v>
      </c>
      <c r="X2059"/>
    </row>
    <row r="2060" spans="1:24" ht="15">
      <c r="A2060">
        <v>11015</v>
      </c>
      <c r="B2060">
        <v>1994</v>
      </c>
      <c r="C2060">
        <v>1996</v>
      </c>
      <c r="D2060">
        <v>2000</v>
      </c>
      <c r="E2060" s="4">
        <v>0</v>
      </c>
      <c r="F2060" s="4">
        <v>0</v>
      </c>
      <c r="G2060" s="4">
        <v>0</v>
      </c>
      <c r="H2060" s="4">
        <v>0</v>
      </c>
      <c r="I2060" s="4">
        <v>0</v>
      </c>
      <c r="J2060" s="4">
        <v>75000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39850</v>
      </c>
      <c r="R2060" s="4">
        <v>0</v>
      </c>
      <c r="S2060" s="4">
        <f t="shared" si="96"/>
        <v>75000</v>
      </c>
      <c r="T2060" s="4">
        <f t="shared" si="97"/>
        <v>39850</v>
      </c>
      <c r="U2060" s="4">
        <v>119203</v>
      </c>
      <c r="V2060" s="4">
        <f t="shared" si="98"/>
        <v>159053</v>
      </c>
      <c r="X2060"/>
    </row>
    <row r="2061" spans="1:24" ht="15">
      <c r="A2061">
        <v>11019</v>
      </c>
      <c r="B2061">
        <v>1994</v>
      </c>
      <c r="C2061">
        <v>1994</v>
      </c>
      <c r="D2061">
        <v>1999</v>
      </c>
      <c r="E2061" s="4">
        <v>2150000</v>
      </c>
      <c r="F2061" s="4">
        <v>0</v>
      </c>
      <c r="G2061" s="4">
        <v>0</v>
      </c>
      <c r="H2061" s="4">
        <v>0</v>
      </c>
      <c r="I2061" s="4">
        <v>0</v>
      </c>
      <c r="J2061" s="4">
        <v>0</v>
      </c>
      <c r="K2061" s="4">
        <v>0</v>
      </c>
      <c r="L2061" s="4">
        <v>66231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f t="shared" si="96"/>
        <v>2150000</v>
      </c>
      <c r="T2061" s="4">
        <f t="shared" si="97"/>
        <v>66231</v>
      </c>
      <c r="U2061" s="4">
        <v>0</v>
      </c>
      <c r="V2061" s="4">
        <f t="shared" si="98"/>
        <v>66231</v>
      </c>
      <c r="X2061"/>
    </row>
    <row r="2062" spans="1:24" ht="15">
      <c r="A2062">
        <v>11030</v>
      </c>
      <c r="B2062">
        <v>1994</v>
      </c>
      <c r="C2062">
        <v>1995</v>
      </c>
      <c r="D2062">
        <v>1996</v>
      </c>
      <c r="E2062" s="4">
        <v>75000</v>
      </c>
      <c r="F2062" s="4">
        <v>0</v>
      </c>
      <c r="G2062" s="4">
        <v>0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f t="shared" si="96"/>
        <v>75000</v>
      </c>
      <c r="T2062" s="4">
        <f t="shared" si="97"/>
        <v>0</v>
      </c>
      <c r="U2062" s="4">
        <v>0</v>
      </c>
      <c r="V2062" s="4">
        <f t="shared" si="98"/>
        <v>0</v>
      </c>
      <c r="X2062"/>
    </row>
    <row r="2063" spans="1:24" ht="15">
      <c r="A2063">
        <v>11031</v>
      </c>
      <c r="B2063">
        <v>1994</v>
      </c>
      <c r="C2063">
        <v>1996</v>
      </c>
      <c r="D2063">
        <v>1998</v>
      </c>
      <c r="E2063" s="4">
        <v>175000</v>
      </c>
      <c r="F2063" s="4">
        <v>0</v>
      </c>
      <c r="G2063" s="4">
        <v>0</v>
      </c>
      <c r="H2063" s="4">
        <v>0</v>
      </c>
      <c r="I2063" s="4">
        <v>0</v>
      </c>
      <c r="J2063" s="4">
        <v>0</v>
      </c>
      <c r="K2063" s="4">
        <v>0</v>
      </c>
      <c r="L2063" s="4">
        <v>4019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f t="shared" si="96"/>
        <v>175000</v>
      </c>
      <c r="T2063" s="4">
        <f t="shared" si="97"/>
        <v>4019</v>
      </c>
      <c r="U2063" s="4">
        <v>4019</v>
      </c>
      <c r="V2063" s="4">
        <f t="shared" si="98"/>
        <v>8038</v>
      </c>
      <c r="X2063"/>
    </row>
    <row r="2064" spans="1:24" ht="15">
      <c r="A2064">
        <v>11032</v>
      </c>
      <c r="B2064">
        <v>1994</v>
      </c>
      <c r="C2064">
        <v>1995</v>
      </c>
      <c r="D2064">
        <v>1997</v>
      </c>
      <c r="E2064" s="4">
        <v>147500</v>
      </c>
      <c r="F2064" s="4">
        <v>0</v>
      </c>
      <c r="G2064" s="4">
        <v>0</v>
      </c>
      <c r="H2064" s="4">
        <v>0</v>
      </c>
      <c r="I2064" s="4">
        <v>0</v>
      </c>
      <c r="J2064" s="4">
        <v>0</v>
      </c>
      <c r="K2064" s="4">
        <v>0</v>
      </c>
      <c r="L2064" s="4">
        <v>12955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f t="shared" si="96"/>
        <v>147500</v>
      </c>
      <c r="T2064" s="4">
        <f t="shared" si="97"/>
        <v>12955</v>
      </c>
      <c r="U2064" s="4">
        <v>0</v>
      </c>
      <c r="V2064" s="4">
        <f t="shared" si="98"/>
        <v>12955</v>
      </c>
      <c r="X2064"/>
    </row>
    <row r="2065" spans="1:24" ht="15">
      <c r="A2065">
        <v>11034</v>
      </c>
      <c r="B2065">
        <v>1994</v>
      </c>
      <c r="C2065">
        <v>1996</v>
      </c>
      <c r="D2065">
        <v>1997</v>
      </c>
      <c r="E2065" s="4">
        <v>0</v>
      </c>
      <c r="F2065" s="4">
        <v>0</v>
      </c>
      <c r="G2065" s="4">
        <v>0</v>
      </c>
      <c r="H2065" s="4">
        <v>0</v>
      </c>
      <c r="I2065" s="4">
        <v>0</v>
      </c>
      <c r="J2065" s="4">
        <v>25000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4439</v>
      </c>
      <c r="R2065" s="4">
        <v>0</v>
      </c>
      <c r="S2065" s="4">
        <f t="shared" si="96"/>
        <v>25000</v>
      </c>
      <c r="T2065" s="4">
        <f t="shared" si="97"/>
        <v>4439</v>
      </c>
      <c r="U2065" s="4">
        <v>4439</v>
      </c>
      <c r="V2065" s="4">
        <f t="shared" si="98"/>
        <v>8878</v>
      </c>
      <c r="X2065"/>
    </row>
    <row r="2066" spans="1:24" ht="15">
      <c r="A2066">
        <v>11035</v>
      </c>
      <c r="B2066">
        <v>1994</v>
      </c>
      <c r="C2066">
        <v>1995</v>
      </c>
      <c r="D2066">
        <v>1998</v>
      </c>
      <c r="E2066" s="4">
        <v>500000</v>
      </c>
      <c r="F2066" s="4">
        <v>0</v>
      </c>
      <c r="G2066" s="4">
        <v>0</v>
      </c>
      <c r="H2066" s="4">
        <v>0</v>
      </c>
      <c r="I2066" s="4">
        <v>0</v>
      </c>
      <c r="J2066" s="4">
        <v>400000</v>
      </c>
      <c r="K2066" s="4">
        <v>0</v>
      </c>
      <c r="L2066" s="4">
        <v>28390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f t="shared" si="96"/>
        <v>900000</v>
      </c>
      <c r="T2066" s="4">
        <f t="shared" si="97"/>
        <v>28390</v>
      </c>
      <c r="U2066" s="4">
        <v>0</v>
      </c>
      <c r="V2066" s="4">
        <f t="shared" si="98"/>
        <v>28390</v>
      </c>
      <c r="X2066"/>
    </row>
    <row r="2067" spans="1:24" ht="15">
      <c r="A2067">
        <v>11037</v>
      </c>
      <c r="B2067">
        <v>1994</v>
      </c>
      <c r="C2067">
        <v>1995</v>
      </c>
      <c r="D2067">
        <v>1999</v>
      </c>
      <c r="E2067" s="4">
        <v>0</v>
      </c>
      <c r="F2067" s="4">
        <v>0</v>
      </c>
      <c r="G2067" s="4">
        <v>0</v>
      </c>
      <c r="H2067" s="4">
        <v>0</v>
      </c>
      <c r="I2067" s="4">
        <v>0</v>
      </c>
      <c r="J2067" s="4">
        <v>302500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25649</v>
      </c>
      <c r="R2067" s="4">
        <v>0</v>
      </c>
      <c r="S2067" s="4">
        <f t="shared" si="96"/>
        <v>302500</v>
      </c>
      <c r="T2067" s="4">
        <f t="shared" si="97"/>
        <v>25649</v>
      </c>
      <c r="U2067" s="4">
        <v>0</v>
      </c>
      <c r="V2067" s="4">
        <f t="shared" si="98"/>
        <v>25649</v>
      </c>
      <c r="X2067"/>
    </row>
    <row r="2068" spans="1:24" ht="15">
      <c r="A2068">
        <v>11042</v>
      </c>
      <c r="B2068">
        <v>1994</v>
      </c>
      <c r="C2068">
        <v>1995</v>
      </c>
      <c r="D2068">
        <v>1997</v>
      </c>
      <c r="E2068" s="4">
        <v>250000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14777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f t="shared" si="96"/>
        <v>250000</v>
      </c>
      <c r="T2068" s="4">
        <f t="shared" si="97"/>
        <v>14777</v>
      </c>
      <c r="U2068" s="4">
        <v>14777</v>
      </c>
      <c r="V2068" s="4">
        <f t="shared" si="98"/>
        <v>29554</v>
      </c>
      <c r="X2068"/>
    </row>
    <row r="2069" spans="1:24" ht="15">
      <c r="A2069">
        <v>11043</v>
      </c>
      <c r="B2069">
        <v>1994</v>
      </c>
      <c r="C2069">
        <v>1995</v>
      </c>
      <c r="D2069">
        <v>1997</v>
      </c>
      <c r="E2069" s="4">
        <v>440000</v>
      </c>
      <c r="F2069" s="4">
        <v>0</v>
      </c>
      <c r="G2069" s="4">
        <v>0</v>
      </c>
      <c r="H2069" s="4">
        <v>0</v>
      </c>
      <c r="I2069" s="4">
        <v>0</v>
      </c>
      <c r="J2069" s="4">
        <v>0</v>
      </c>
      <c r="K2069" s="4">
        <v>0</v>
      </c>
      <c r="L2069" s="4">
        <v>25617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f t="shared" si="96"/>
        <v>440000</v>
      </c>
      <c r="T2069" s="4">
        <f t="shared" si="97"/>
        <v>25617</v>
      </c>
      <c r="U2069" s="4">
        <v>0</v>
      </c>
      <c r="V2069" s="4">
        <f t="shared" si="98"/>
        <v>25617</v>
      </c>
      <c r="X2069"/>
    </row>
    <row r="2070" spans="1:24" ht="15">
      <c r="A2070">
        <v>11045</v>
      </c>
      <c r="B2070">
        <v>1994</v>
      </c>
      <c r="C2070">
        <v>1997</v>
      </c>
      <c r="D2070">
        <v>2003</v>
      </c>
      <c r="E2070" s="4">
        <v>7500</v>
      </c>
      <c r="F2070" s="4">
        <v>0</v>
      </c>
      <c r="G2070" s="4">
        <v>0</v>
      </c>
      <c r="H2070" s="4">
        <v>0</v>
      </c>
      <c r="I2070" s="4">
        <v>0</v>
      </c>
      <c r="J2070" s="4">
        <v>0</v>
      </c>
      <c r="K2070" s="4">
        <v>0</v>
      </c>
      <c r="L2070" s="4">
        <v>64138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f t="shared" si="96"/>
        <v>7500</v>
      </c>
      <c r="T2070" s="4">
        <f t="shared" si="97"/>
        <v>64138</v>
      </c>
      <c r="U2070" s="4">
        <v>0</v>
      </c>
      <c r="V2070" s="4">
        <f t="shared" si="98"/>
        <v>64138</v>
      </c>
      <c r="X2070"/>
    </row>
    <row r="2071" spans="1:24" ht="15">
      <c r="A2071">
        <v>11046</v>
      </c>
      <c r="B2071">
        <v>1994</v>
      </c>
      <c r="C2071">
        <v>1996</v>
      </c>
      <c r="D2071">
        <v>1996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>
        <v>75000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f t="shared" si="96"/>
        <v>75000</v>
      </c>
      <c r="T2071" s="4">
        <f t="shared" si="97"/>
        <v>0</v>
      </c>
      <c r="U2071" s="4">
        <v>0</v>
      </c>
      <c r="V2071" s="4">
        <f t="shared" si="98"/>
        <v>0</v>
      </c>
      <c r="X2071"/>
    </row>
    <row r="2072" spans="1:24" ht="15">
      <c r="A2072">
        <v>11049</v>
      </c>
      <c r="B2072">
        <v>1994</v>
      </c>
      <c r="C2072">
        <v>1996</v>
      </c>
      <c r="D2072">
        <v>1999</v>
      </c>
      <c r="E2072" s="4">
        <v>385000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28502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f t="shared" si="96"/>
        <v>385000</v>
      </c>
      <c r="T2072" s="4">
        <f t="shared" si="97"/>
        <v>28502</v>
      </c>
      <c r="U2072" s="4">
        <v>16634</v>
      </c>
      <c r="V2072" s="4">
        <f t="shared" si="98"/>
        <v>45136</v>
      </c>
      <c r="X2072"/>
    </row>
    <row r="2073" spans="1:24" ht="15">
      <c r="A2073">
        <v>11055</v>
      </c>
      <c r="B2073">
        <v>1994</v>
      </c>
      <c r="C2073">
        <v>1996</v>
      </c>
      <c r="D2073">
        <v>2001</v>
      </c>
      <c r="E2073" s="4">
        <v>500000</v>
      </c>
      <c r="F2073" s="4">
        <v>35000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96125</v>
      </c>
      <c r="M2073" s="4">
        <v>49907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f t="shared" si="96"/>
        <v>535000</v>
      </c>
      <c r="T2073" s="4">
        <f t="shared" si="97"/>
        <v>146032</v>
      </c>
      <c r="U2073" s="4">
        <v>0</v>
      </c>
      <c r="V2073" s="4">
        <f t="shared" si="98"/>
        <v>146032</v>
      </c>
      <c r="X2073"/>
    </row>
    <row r="2074" spans="1:24" ht="15">
      <c r="A2074">
        <v>11057</v>
      </c>
      <c r="B2074">
        <v>1995</v>
      </c>
      <c r="C2074">
        <v>1996</v>
      </c>
      <c r="D2074">
        <v>2003</v>
      </c>
      <c r="E2074" s="4">
        <v>15000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26059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f t="shared" si="96"/>
        <v>15000</v>
      </c>
      <c r="T2074" s="4">
        <f t="shared" si="97"/>
        <v>26059</v>
      </c>
      <c r="U2074" s="4">
        <v>26708</v>
      </c>
      <c r="V2074" s="4">
        <f t="shared" si="98"/>
        <v>52767</v>
      </c>
      <c r="X2074"/>
    </row>
    <row r="2075" spans="1:24" ht="15">
      <c r="A2075">
        <v>11060</v>
      </c>
      <c r="B2075">
        <v>1994</v>
      </c>
      <c r="C2075">
        <v>1996</v>
      </c>
      <c r="D2075">
        <v>2002</v>
      </c>
      <c r="E2075" s="4">
        <v>40000</v>
      </c>
      <c r="F2075" s="4">
        <v>0</v>
      </c>
      <c r="G2075" s="4">
        <v>0</v>
      </c>
      <c r="H2075" s="4">
        <v>0</v>
      </c>
      <c r="I2075" s="4">
        <v>0</v>
      </c>
      <c r="J2075" s="4">
        <v>0</v>
      </c>
      <c r="K2075" s="4">
        <v>0</v>
      </c>
      <c r="L2075" s="4">
        <v>21802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f t="shared" si="96"/>
        <v>40000</v>
      </c>
      <c r="T2075" s="4">
        <f t="shared" si="97"/>
        <v>21802</v>
      </c>
      <c r="U2075" s="4">
        <v>0</v>
      </c>
      <c r="V2075" s="4">
        <f t="shared" si="98"/>
        <v>21802</v>
      </c>
      <c r="X2075"/>
    </row>
    <row r="2076" spans="1:24" ht="15">
      <c r="A2076">
        <v>11062</v>
      </c>
      <c r="B2076">
        <v>1994</v>
      </c>
      <c r="C2076">
        <v>1996</v>
      </c>
      <c r="D2076">
        <v>2000</v>
      </c>
      <c r="E2076" s="4">
        <v>12500</v>
      </c>
      <c r="F2076" s="4">
        <v>0</v>
      </c>
      <c r="G2076" s="4">
        <v>0</v>
      </c>
      <c r="H2076" s="4">
        <v>0</v>
      </c>
      <c r="I2076" s="4">
        <v>0</v>
      </c>
      <c r="J2076" s="4">
        <v>0</v>
      </c>
      <c r="K2076" s="4">
        <v>0</v>
      </c>
      <c r="L2076" s="4">
        <v>30696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f t="shared" si="96"/>
        <v>12500</v>
      </c>
      <c r="T2076" s="4">
        <f t="shared" si="97"/>
        <v>30696</v>
      </c>
      <c r="U2076" s="4">
        <v>0</v>
      </c>
      <c r="V2076" s="4">
        <f t="shared" si="98"/>
        <v>30696</v>
      </c>
      <c r="X2076"/>
    </row>
    <row r="2077" spans="1:24" ht="15">
      <c r="A2077">
        <v>11063</v>
      </c>
      <c r="B2077">
        <v>1994</v>
      </c>
      <c r="C2077">
        <v>1997</v>
      </c>
      <c r="D2077">
        <v>2002</v>
      </c>
      <c r="E2077" s="4">
        <v>300000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14161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f t="shared" si="96"/>
        <v>300000</v>
      </c>
      <c r="T2077" s="4">
        <f t="shared" si="97"/>
        <v>14161</v>
      </c>
      <c r="U2077" s="4">
        <v>0</v>
      </c>
      <c r="V2077" s="4">
        <f t="shared" si="98"/>
        <v>14161</v>
      </c>
      <c r="X2077"/>
    </row>
    <row r="2078" spans="1:24" ht="15">
      <c r="A2078">
        <v>11065</v>
      </c>
      <c r="B2078">
        <v>1994</v>
      </c>
      <c r="C2078">
        <v>1996</v>
      </c>
      <c r="D2078">
        <v>1998</v>
      </c>
      <c r="E2078" s="4">
        <v>40000</v>
      </c>
      <c r="F2078" s="4">
        <v>0</v>
      </c>
      <c r="G2078" s="4">
        <v>0</v>
      </c>
      <c r="H2078" s="4">
        <v>0</v>
      </c>
      <c r="I2078" s="4">
        <v>0</v>
      </c>
      <c r="J2078" s="4">
        <v>0</v>
      </c>
      <c r="K2078" s="4">
        <v>0</v>
      </c>
      <c r="L2078" s="4">
        <v>8904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f t="shared" si="96"/>
        <v>40000</v>
      </c>
      <c r="T2078" s="4">
        <f t="shared" si="97"/>
        <v>8904</v>
      </c>
      <c r="U2078" s="4">
        <v>0</v>
      </c>
      <c r="V2078" s="4">
        <f t="shared" si="98"/>
        <v>8904</v>
      </c>
      <c r="X2078"/>
    </row>
    <row r="2079" spans="1:24" ht="15">
      <c r="A2079">
        <v>11069</v>
      </c>
      <c r="B2079">
        <v>1994</v>
      </c>
      <c r="C2079">
        <v>1996</v>
      </c>
      <c r="D2079">
        <v>1999</v>
      </c>
      <c r="E2079" s="4">
        <v>15000</v>
      </c>
      <c r="F2079" s="4">
        <v>0</v>
      </c>
      <c r="G2079" s="4">
        <v>0</v>
      </c>
      <c r="H2079" s="4">
        <v>0</v>
      </c>
      <c r="I2079" s="4">
        <v>0</v>
      </c>
      <c r="J2079" s="4">
        <v>100000</v>
      </c>
      <c r="K2079" s="4">
        <v>0</v>
      </c>
      <c r="L2079" s="4">
        <v>19813</v>
      </c>
      <c r="M2079" s="4">
        <v>0</v>
      </c>
      <c r="N2079" s="4">
        <v>0</v>
      </c>
      <c r="O2079" s="4">
        <v>0</v>
      </c>
      <c r="P2079" s="4">
        <v>0</v>
      </c>
      <c r="Q2079" s="4">
        <v>19813</v>
      </c>
      <c r="R2079" s="4">
        <v>0</v>
      </c>
      <c r="S2079" s="4">
        <f t="shared" si="96"/>
        <v>115000</v>
      </c>
      <c r="T2079" s="4">
        <f t="shared" si="97"/>
        <v>39626</v>
      </c>
      <c r="U2079" s="4">
        <v>0</v>
      </c>
      <c r="V2079" s="4">
        <f t="shared" si="98"/>
        <v>39626</v>
      </c>
      <c r="X2079"/>
    </row>
    <row r="2080" spans="1:24" ht="15">
      <c r="A2080">
        <v>11074</v>
      </c>
      <c r="B2080">
        <v>1994</v>
      </c>
      <c r="C2080">
        <v>1995</v>
      </c>
      <c r="D2080">
        <v>1996</v>
      </c>
      <c r="E2080" s="4">
        <v>20000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100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f t="shared" si="96"/>
        <v>20000</v>
      </c>
      <c r="T2080" s="4">
        <f t="shared" si="97"/>
        <v>100</v>
      </c>
      <c r="U2080" s="4">
        <v>0</v>
      </c>
      <c r="V2080" s="4">
        <f t="shared" si="98"/>
        <v>100</v>
      </c>
      <c r="X2080"/>
    </row>
    <row r="2081" spans="1:24" ht="15">
      <c r="A2081">
        <v>11075</v>
      </c>
      <c r="B2081">
        <v>1994</v>
      </c>
      <c r="C2081">
        <v>1996</v>
      </c>
      <c r="D2081">
        <v>1997</v>
      </c>
      <c r="E2081" s="4">
        <v>35000</v>
      </c>
      <c r="F2081" s="4">
        <v>0</v>
      </c>
      <c r="G2081" s="4">
        <v>0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f t="shared" si="96"/>
        <v>35000</v>
      </c>
      <c r="T2081" s="4">
        <f t="shared" si="97"/>
        <v>0</v>
      </c>
      <c r="U2081" s="4">
        <v>0</v>
      </c>
      <c r="V2081" s="4">
        <f t="shared" si="98"/>
        <v>0</v>
      </c>
      <c r="X2081"/>
    </row>
    <row r="2082" spans="1:24" ht="15">
      <c r="A2082">
        <v>11080</v>
      </c>
      <c r="B2082">
        <v>1994</v>
      </c>
      <c r="C2082">
        <v>1995</v>
      </c>
      <c r="D2082">
        <v>1998</v>
      </c>
      <c r="E2082" s="4">
        <v>316250</v>
      </c>
      <c r="F2082" s="4">
        <v>0</v>
      </c>
      <c r="G2082" s="4">
        <v>0</v>
      </c>
      <c r="H2082" s="4">
        <v>0</v>
      </c>
      <c r="I2082" s="4">
        <v>0</v>
      </c>
      <c r="J2082" s="4">
        <v>0</v>
      </c>
      <c r="K2082" s="4">
        <v>0</v>
      </c>
      <c r="L2082" s="4">
        <v>48680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f t="shared" si="96"/>
        <v>316250</v>
      </c>
      <c r="T2082" s="4">
        <f t="shared" si="97"/>
        <v>48680</v>
      </c>
      <c r="U2082" s="4">
        <v>0</v>
      </c>
      <c r="V2082" s="4">
        <f t="shared" si="98"/>
        <v>48680</v>
      </c>
      <c r="X2082"/>
    </row>
    <row r="2083" spans="1:24" ht="15">
      <c r="A2083">
        <v>11085</v>
      </c>
      <c r="B2083">
        <v>1994</v>
      </c>
      <c r="C2083">
        <v>1995</v>
      </c>
      <c r="D2083">
        <v>1997</v>
      </c>
      <c r="E2083" s="4">
        <v>140000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0</v>
      </c>
      <c r="L2083" s="4">
        <v>16379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f t="shared" si="96"/>
        <v>140000</v>
      </c>
      <c r="T2083" s="4">
        <f t="shared" si="97"/>
        <v>16379</v>
      </c>
      <c r="U2083" s="4">
        <v>4867</v>
      </c>
      <c r="V2083" s="4">
        <f t="shared" si="98"/>
        <v>21246</v>
      </c>
      <c r="X2083"/>
    </row>
    <row r="2084" spans="1:24" ht="15">
      <c r="A2084">
        <v>11086</v>
      </c>
      <c r="B2084">
        <v>1994</v>
      </c>
      <c r="C2084">
        <v>1995</v>
      </c>
      <c r="D2084">
        <v>1997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>
        <v>25000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54909</v>
      </c>
      <c r="R2084" s="4">
        <v>0</v>
      </c>
      <c r="S2084" s="4">
        <f t="shared" si="96"/>
        <v>25000</v>
      </c>
      <c r="T2084" s="4">
        <f t="shared" si="97"/>
        <v>54909</v>
      </c>
      <c r="U2084" s="4">
        <v>0</v>
      </c>
      <c r="V2084" s="4">
        <f t="shared" si="98"/>
        <v>54909</v>
      </c>
      <c r="X2084"/>
    </row>
    <row r="2085" spans="1:24" ht="15">
      <c r="A2085">
        <v>11087</v>
      </c>
      <c r="B2085">
        <v>1994</v>
      </c>
      <c r="C2085">
        <v>1997</v>
      </c>
      <c r="D2085">
        <v>1998</v>
      </c>
      <c r="E2085" s="4">
        <v>0</v>
      </c>
      <c r="F2085" s="4">
        <v>0</v>
      </c>
      <c r="G2085" s="4">
        <v>0</v>
      </c>
      <c r="H2085" s="4">
        <v>0</v>
      </c>
      <c r="I2085" s="4">
        <v>0</v>
      </c>
      <c r="J2085" s="4">
        <v>200000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19247</v>
      </c>
      <c r="R2085" s="4">
        <v>0</v>
      </c>
      <c r="S2085" s="4">
        <f t="shared" si="96"/>
        <v>200000</v>
      </c>
      <c r="T2085" s="4">
        <f t="shared" si="97"/>
        <v>19247</v>
      </c>
      <c r="U2085" s="4">
        <v>38494</v>
      </c>
      <c r="V2085" s="4">
        <f t="shared" si="98"/>
        <v>57741</v>
      </c>
      <c r="X2085"/>
    </row>
    <row r="2086" spans="1:24" ht="15">
      <c r="A2086">
        <v>11091</v>
      </c>
      <c r="B2086">
        <v>1994</v>
      </c>
      <c r="C2086">
        <v>1994</v>
      </c>
      <c r="D2086">
        <v>1996</v>
      </c>
      <c r="E2086" s="4">
        <v>18500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0</v>
      </c>
      <c r="L2086" s="4">
        <v>3300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f t="shared" si="96"/>
        <v>18500</v>
      </c>
      <c r="T2086" s="4">
        <f t="shared" si="97"/>
        <v>3300</v>
      </c>
      <c r="U2086" s="4">
        <v>0</v>
      </c>
      <c r="V2086" s="4">
        <f t="shared" si="98"/>
        <v>3300</v>
      </c>
      <c r="X2086"/>
    </row>
    <row r="2087" spans="1:24" ht="15">
      <c r="A2087">
        <v>11094</v>
      </c>
      <c r="B2087">
        <v>1994</v>
      </c>
      <c r="C2087">
        <v>1995</v>
      </c>
      <c r="D2087">
        <v>1997</v>
      </c>
      <c r="E2087" s="4">
        <v>325000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4004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f t="shared" si="96"/>
        <v>325000</v>
      </c>
      <c r="T2087" s="4">
        <f t="shared" si="97"/>
        <v>4004</v>
      </c>
      <c r="U2087" s="4">
        <v>0</v>
      </c>
      <c r="V2087" s="4">
        <f t="shared" si="98"/>
        <v>4004</v>
      </c>
      <c r="X2087"/>
    </row>
    <row r="2088" spans="1:24" ht="15">
      <c r="A2088">
        <v>11096</v>
      </c>
      <c r="B2088">
        <v>1994</v>
      </c>
      <c r="C2088">
        <v>1995</v>
      </c>
      <c r="D2088">
        <v>2000</v>
      </c>
      <c r="E2088" s="4">
        <v>12000</v>
      </c>
      <c r="F2088" s="4">
        <v>0</v>
      </c>
      <c r="G2088" s="4">
        <v>0</v>
      </c>
      <c r="H2088" s="4">
        <v>0</v>
      </c>
      <c r="I2088" s="4">
        <v>0</v>
      </c>
      <c r="J2088" s="4">
        <v>0</v>
      </c>
      <c r="K2088" s="4">
        <v>0</v>
      </c>
      <c r="L2088" s="4">
        <v>36708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f t="shared" si="96"/>
        <v>12000</v>
      </c>
      <c r="T2088" s="4">
        <f t="shared" si="97"/>
        <v>36708</v>
      </c>
      <c r="U2088" s="4">
        <v>0</v>
      </c>
      <c r="V2088" s="4">
        <f t="shared" si="98"/>
        <v>36708</v>
      </c>
      <c r="X2088"/>
    </row>
    <row r="2089" spans="1:24" ht="15">
      <c r="A2089">
        <v>11101</v>
      </c>
      <c r="B2089">
        <v>1994</v>
      </c>
      <c r="C2089">
        <v>1997</v>
      </c>
      <c r="D2089">
        <v>1998</v>
      </c>
      <c r="E2089" s="4">
        <v>20000</v>
      </c>
      <c r="F2089" s="4">
        <v>0</v>
      </c>
      <c r="G2089" s="4">
        <v>0</v>
      </c>
      <c r="H2089" s="4">
        <v>0</v>
      </c>
      <c r="I2089" s="4">
        <v>0</v>
      </c>
      <c r="J2089" s="4">
        <v>0</v>
      </c>
      <c r="K2089" s="4">
        <v>0</v>
      </c>
      <c r="L2089" s="4">
        <v>26370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f t="shared" si="96"/>
        <v>20000</v>
      </c>
      <c r="T2089" s="4">
        <f t="shared" si="97"/>
        <v>26370</v>
      </c>
      <c r="U2089" s="4">
        <v>0</v>
      </c>
      <c r="V2089" s="4">
        <f t="shared" si="98"/>
        <v>26370</v>
      </c>
      <c r="X2089"/>
    </row>
    <row r="2090" spans="1:24" ht="15">
      <c r="A2090">
        <v>11102</v>
      </c>
      <c r="B2090">
        <v>1994</v>
      </c>
      <c r="C2090">
        <v>1995</v>
      </c>
      <c r="D2090">
        <v>2000</v>
      </c>
      <c r="E2090" s="4">
        <v>20000</v>
      </c>
      <c r="F2090" s="4">
        <v>0</v>
      </c>
      <c r="G2090" s="4">
        <v>0</v>
      </c>
      <c r="H2090" s="4">
        <v>0</v>
      </c>
      <c r="I2090" s="4">
        <v>0</v>
      </c>
      <c r="J2090" s="4">
        <v>0</v>
      </c>
      <c r="K2090" s="4">
        <v>0</v>
      </c>
      <c r="L2090" s="4">
        <v>22239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f t="shared" si="96"/>
        <v>20000</v>
      </c>
      <c r="T2090" s="4">
        <f t="shared" si="97"/>
        <v>22239</v>
      </c>
      <c r="U2090" s="4">
        <v>0</v>
      </c>
      <c r="V2090" s="4">
        <f t="shared" si="98"/>
        <v>22239</v>
      </c>
      <c r="X2090"/>
    </row>
    <row r="2091" spans="1:24" ht="15">
      <c r="A2091">
        <v>11115</v>
      </c>
      <c r="B2091">
        <v>1994</v>
      </c>
      <c r="C2091">
        <v>1997</v>
      </c>
      <c r="D2091">
        <v>2001</v>
      </c>
      <c r="E2091" s="4">
        <v>350000</v>
      </c>
      <c r="F2091" s="4">
        <v>0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38920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f t="shared" si="96"/>
        <v>350000</v>
      </c>
      <c r="T2091" s="4">
        <f t="shared" si="97"/>
        <v>38920</v>
      </c>
      <c r="U2091" s="4">
        <v>12973</v>
      </c>
      <c r="V2091" s="4">
        <f t="shared" si="98"/>
        <v>51893</v>
      </c>
      <c r="X2091"/>
    </row>
    <row r="2092" spans="1:24" ht="15">
      <c r="A2092">
        <v>11121</v>
      </c>
      <c r="B2092">
        <v>1994</v>
      </c>
      <c r="C2092">
        <v>1996</v>
      </c>
      <c r="D2092">
        <v>2000</v>
      </c>
      <c r="E2092" s="4">
        <v>487500</v>
      </c>
      <c r="F2092" s="4">
        <v>0</v>
      </c>
      <c r="G2092" s="4">
        <v>0</v>
      </c>
      <c r="H2092" s="4">
        <v>0</v>
      </c>
      <c r="I2092" s="4">
        <v>0</v>
      </c>
      <c r="J2092" s="4">
        <v>0</v>
      </c>
      <c r="K2092" s="4">
        <v>0</v>
      </c>
      <c r="L2092" s="4">
        <v>94191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f t="shared" si="96"/>
        <v>487500</v>
      </c>
      <c r="T2092" s="4">
        <f t="shared" si="97"/>
        <v>94191</v>
      </c>
      <c r="U2092" s="4">
        <v>0</v>
      </c>
      <c r="V2092" s="4">
        <f t="shared" si="98"/>
        <v>94191</v>
      </c>
      <c r="X2092"/>
    </row>
    <row r="2093" spans="1:24" ht="15">
      <c r="A2093">
        <v>11122</v>
      </c>
      <c r="B2093">
        <v>1994</v>
      </c>
      <c r="C2093">
        <v>1995</v>
      </c>
      <c r="D2093">
        <v>2000</v>
      </c>
      <c r="E2093" s="4">
        <v>5000</v>
      </c>
      <c r="F2093" s="4">
        <v>0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20681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f t="shared" si="96"/>
        <v>5000</v>
      </c>
      <c r="T2093" s="4">
        <f t="shared" si="97"/>
        <v>20681</v>
      </c>
      <c r="U2093" s="4">
        <v>0</v>
      </c>
      <c r="V2093" s="4">
        <f t="shared" si="98"/>
        <v>20681</v>
      </c>
      <c r="X2093"/>
    </row>
    <row r="2094" spans="1:24" ht="15">
      <c r="A2094">
        <v>11123</v>
      </c>
      <c r="B2094">
        <v>1994</v>
      </c>
      <c r="C2094">
        <v>1995</v>
      </c>
      <c r="D2094">
        <v>1996</v>
      </c>
      <c r="E2094" s="4">
        <v>39000</v>
      </c>
      <c r="F2094" s="4">
        <v>75000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4270</v>
      </c>
      <c r="M2094" s="4">
        <v>21394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f t="shared" si="96"/>
        <v>114000</v>
      </c>
      <c r="T2094" s="4">
        <f t="shared" si="97"/>
        <v>25664</v>
      </c>
      <c r="U2094" s="4">
        <v>0</v>
      </c>
      <c r="V2094" s="4">
        <f t="shared" si="98"/>
        <v>25664</v>
      </c>
      <c r="X2094"/>
    </row>
    <row r="2095" spans="1:24" ht="15">
      <c r="A2095">
        <v>11124</v>
      </c>
      <c r="B2095">
        <v>1994</v>
      </c>
      <c r="C2095">
        <v>1995</v>
      </c>
      <c r="D2095">
        <v>1997</v>
      </c>
      <c r="E2095" s="4">
        <v>270000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27000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f t="shared" si="96"/>
        <v>270000</v>
      </c>
      <c r="T2095" s="4">
        <f t="shared" si="97"/>
        <v>27000</v>
      </c>
      <c r="U2095" s="4">
        <v>0</v>
      </c>
      <c r="V2095" s="4">
        <f t="shared" si="98"/>
        <v>27000</v>
      </c>
      <c r="X2095"/>
    </row>
    <row r="2096" spans="1:24" ht="15">
      <c r="A2096">
        <v>11127</v>
      </c>
      <c r="B2096">
        <v>1995</v>
      </c>
      <c r="C2096">
        <v>1995</v>
      </c>
      <c r="D2096">
        <v>1997</v>
      </c>
      <c r="E2096" s="4">
        <v>0</v>
      </c>
      <c r="F2096" s="4">
        <v>0</v>
      </c>
      <c r="G2096" s="4">
        <v>0</v>
      </c>
      <c r="H2096" s="4">
        <v>0</v>
      </c>
      <c r="I2096" s="4">
        <v>0</v>
      </c>
      <c r="J2096" s="4">
        <v>8000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2808</v>
      </c>
      <c r="R2096" s="4">
        <v>0</v>
      </c>
      <c r="S2096" s="4">
        <f t="shared" si="96"/>
        <v>8000</v>
      </c>
      <c r="T2096" s="4">
        <f t="shared" si="97"/>
        <v>2808</v>
      </c>
      <c r="U2096" s="4">
        <v>0</v>
      </c>
      <c r="V2096" s="4">
        <f t="shared" si="98"/>
        <v>2808</v>
      </c>
      <c r="X2096"/>
    </row>
    <row r="2097" spans="1:24" ht="15">
      <c r="A2097">
        <v>11129</v>
      </c>
      <c r="B2097">
        <v>1995</v>
      </c>
      <c r="C2097">
        <v>1997</v>
      </c>
      <c r="D2097">
        <v>1998</v>
      </c>
      <c r="E2097" s="4">
        <v>0</v>
      </c>
      <c r="F2097" s="4">
        <v>0</v>
      </c>
      <c r="G2097" s="4">
        <v>0</v>
      </c>
      <c r="H2097" s="4">
        <v>0</v>
      </c>
      <c r="I2097" s="4">
        <v>0</v>
      </c>
      <c r="J2097" s="4">
        <v>5000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1803</v>
      </c>
      <c r="R2097" s="4">
        <v>0</v>
      </c>
      <c r="S2097" s="4">
        <f t="shared" si="96"/>
        <v>5000</v>
      </c>
      <c r="T2097" s="4">
        <f t="shared" si="97"/>
        <v>1803</v>
      </c>
      <c r="U2097" s="4">
        <v>3606</v>
      </c>
      <c r="V2097" s="4">
        <f t="shared" si="98"/>
        <v>5409</v>
      </c>
      <c r="X2097"/>
    </row>
    <row r="2098" spans="1:24" ht="15">
      <c r="A2098">
        <v>11132</v>
      </c>
      <c r="B2098">
        <v>1995</v>
      </c>
      <c r="C2098">
        <v>1995</v>
      </c>
      <c r="D2098">
        <v>2000</v>
      </c>
      <c r="E2098" s="4">
        <v>175000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28069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f t="shared" si="96"/>
        <v>175000</v>
      </c>
      <c r="T2098" s="4">
        <f t="shared" si="97"/>
        <v>28069</v>
      </c>
      <c r="U2098" s="4">
        <v>9355</v>
      </c>
      <c r="V2098" s="4">
        <f t="shared" si="98"/>
        <v>37424</v>
      </c>
      <c r="X2098"/>
    </row>
    <row r="2099" spans="1:24" ht="15">
      <c r="A2099">
        <v>11133</v>
      </c>
      <c r="B2099">
        <v>1995</v>
      </c>
      <c r="C2099">
        <v>1997</v>
      </c>
      <c r="D2099">
        <v>2000</v>
      </c>
      <c r="E2099" s="4">
        <v>67500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21814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f t="shared" si="96"/>
        <v>67500</v>
      </c>
      <c r="T2099" s="4">
        <f t="shared" si="97"/>
        <v>21814</v>
      </c>
      <c r="U2099" s="4">
        <v>0</v>
      </c>
      <c r="V2099" s="4">
        <f t="shared" si="98"/>
        <v>21814</v>
      </c>
      <c r="X2099"/>
    </row>
    <row r="2100" spans="1:24" ht="15">
      <c r="A2100">
        <v>11138</v>
      </c>
      <c r="B2100">
        <v>1995</v>
      </c>
      <c r="C2100">
        <v>1997</v>
      </c>
      <c r="D2100">
        <v>1999</v>
      </c>
      <c r="E2100" s="4">
        <v>35000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19107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f t="shared" si="96"/>
        <v>35000</v>
      </c>
      <c r="T2100" s="4">
        <f t="shared" si="97"/>
        <v>19107</v>
      </c>
      <c r="U2100" s="4">
        <v>20134</v>
      </c>
      <c r="V2100" s="4">
        <f t="shared" si="98"/>
        <v>39241</v>
      </c>
      <c r="X2100"/>
    </row>
    <row r="2101" spans="1:24" ht="15">
      <c r="A2101">
        <v>11143</v>
      </c>
      <c r="B2101">
        <v>1995</v>
      </c>
      <c r="C2101">
        <v>1995</v>
      </c>
      <c r="D2101">
        <v>2001</v>
      </c>
      <c r="E2101" s="4">
        <v>125000</v>
      </c>
      <c r="F2101" s="4">
        <v>125000</v>
      </c>
      <c r="G2101" s="4">
        <v>250000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269</v>
      </c>
      <c r="N2101" s="4">
        <v>173618</v>
      </c>
      <c r="O2101" s="4">
        <v>0</v>
      </c>
      <c r="P2101" s="4">
        <v>0</v>
      </c>
      <c r="Q2101" s="4">
        <v>0</v>
      </c>
      <c r="R2101" s="4">
        <v>0</v>
      </c>
      <c r="S2101" s="4">
        <f t="shared" si="96"/>
        <v>500000</v>
      </c>
      <c r="T2101" s="4">
        <f t="shared" si="97"/>
        <v>173887</v>
      </c>
      <c r="U2101" s="4">
        <v>0</v>
      </c>
      <c r="V2101" s="4">
        <f t="shared" si="98"/>
        <v>173887</v>
      </c>
      <c r="X2101"/>
    </row>
    <row r="2102" spans="1:24" ht="15">
      <c r="A2102">
        <v>11146</v>
      </c>
      <c r="B2102">
        <v>1995</v>
      </c>
      <c r="C2102">
        <v>1995</v>
      </c>
      <c r="D2102">
        <v>1997</v>
      </c>
      <c r="E2102" s="4">
        <v>325000</v>
      </c>
      <c r="F2102" s="4">
        <v>0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60000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f t="shared" si="96"/>
        <v>325000</v>
      </c>
      <c r="T2102" s="4">
        <f t="shared" si="97"/>
        <v>60000</v>
      </c>
      <c r="U2102" s="4">
        <v>0</v>
      </c>
      <c r="V2102" s="4">
        <f t="shared" si="98"/>
        <v>60000</v>
      </c>
      <c r="X2102"/>
    </row>
    <row r="2103" spans="1:24" ht="15">
      <c r="A2103">
        <v>11148</v>
      </c>
      <c r="B2103">
        <v>1995</v>
      </c>
      <c r="C2103">
        <v>1996</v>
      </c>
      <c r="D2103">
        <v>1996</v>
      </c>
      <c r="E2103" s="4">
        <v>0</v>
      </c>
      <c r="F2103" s="4">
        <v>0</v>
      </c>
      <c r="G2103" s="4">
        <v>0</v>
      </c>
      <c r="H2103" s="4">
        <v>0</v>
      </c>
      <c r="I2103" s="4">
        <v>0</v>
      </c>
      <c r="J2103" s="4">
        <v>40000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f t="shared" si="96"/>
        <v>40000</v>
      </c>
      <c r="T2103" s="4">
        <f t="shared" si="97"/>
        <v>0</v>
      </c>
      <c r="U2103" s="4">
        <v>0</v>
      </c>
      <c r="V2103" s="4">
        <f t="shared" si="98"/>
        <v>0</v>
      </c>
      <c r="X2103"/>
    </row>
    <row r="2104" spans="1:24" ht="15">
      <c r="A2104">
        <v>11149</v>
      </c>
      <c r="B2104">
        <v>1995</v>
      </c>
      <c r="C2104">
        <v>1997</v>
      </c>
      <c r="D2104">
        <v>2002</v>
      </c>
      <c r="E2104" s="4">
        <v>725000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134528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f t="shared" si="96"/>
        <v>725000</v>
      </c>
      <c r="T2104" s="4">
        <f t="shared" si="97"/>
        <v>134528</v>
      </c>
      <c r="U2104" s="4">
        <v>0</v>
      </c>
      <c r="V2104" s="4">
        <f t="shared" si="98"/>
        <v>134528</v>
      </c>
      <c r="X2104"/>
    </row>
    <row r="2105" spans="1:24" ht="15">
      <c r="A2105">
        <v>11160</v>
      </c>
      <c r="B2105">
        <v>1995</v>
      </c>
      <c r="C2105">
        <v>1998</v>
      </c>
      <c r="D2105">
        <v>2004</v>
      </c>
      <c r="E2105" s="4">
        <v>259500</v>
      </c>
      <c r="F2105" s="4">
        <v>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210750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f t="shared" si="96"/>
        <v>259500</v>
      </c>
      <c r="T2105" s="4">
        <f t="shared" si="97"/>
        <v>210750</v>
      </c>
      <c r="U2105" s="4">
        <v>0</v>
      </c>
      <c r="V2105" s="4">
        <f t="shared" si="98"/>
        <v>210750</v>
      </c>
      <c r="X2105"/>
    </row>
    <row r="2106" spans="1:24" ht="15">
      <c r="A2106">
        <v>11161</v>
      </c>
      <c r="B2106">
        <v>1995</v>
      </c>
      <c r="C2106">
        <v>1995</v>
      </c>
      <c r="D2106">
        <v>2000</v>
      </c>
      <c r="E2106" s="4">
        <v>35000</v>
      </c>
      <c r="F2106" s="4">
        <v>0</v>
      </c>
      <c r="G2106" s="4">
        <v>0</v>
      </c>
      <c r="H2106" s="4">
        <v>0</v>
      </c>
      <c r="I2106" s="4">
        <v>0</v>
      </c>
      <c r="J2106" s="4">
        <v>0</v>
      </c>
      <c r="K2106" s="4">
        <v>0</v>
      </c>
      <c r="L2106" s="4">
        <v>76197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f t="shared" si="96"/>
        <v>35000</v>
      </c>
      <c r="T2106" s="4">
        <f t="shared" si="97"/>
        <v>76197</v>
      </c>
      <c r="U2106" s="4">
        <v>0</v>
      </c>
      <c r="V2106" s="4">
        <f t="shared" si="98"/>
        <v>76197</v>
      </c>
      <c r="X2106"/>
    </row>
    <row r="2107" spans="1:24" ht="15">
      <c r="A2107">
        <v>11162</v>
      </c>
      <c r="B2107">
        <v>1995</v>
      </c>
      <c r="C2107">
        <v>1995</v>
      </c>
      <c r="D2107">
        <v>1996</v>
      </c>
      <c r="E2107" s="4">
        <v>290000</v>
      </c>
      <c r="F2107" s="4">
        <v>0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20000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f t="shared" si="96"/>
        <v>290000</v>
      </c>
      <c r="T2107" s="4">
        <f t="shared" si="97"/>
        <v>20000</v>
      </c>
      <c r="U2107" s="4">
        <v>0</v>
      </c>
      <c r="V2107" s="4">
        <f t="shared" si="98"/>
        <v>20000</v>
      </c>
      <c r="X2107"/>
    </row>
    <row r="2108" spans="1:24" ht="15">
      <c r="A2108">
        <v>11173</v>
      </c>
      <c r="B2108">
        <v>1995</v>
      </c>
      <c r="C2108">
        <v>1997</v>
      </c>
      <c r="D2108">
        <v>1999</v>
      </c>
      <c r="E2108" s="4">
        <v>25000</v>
      </c>
      <c r="F2108" s="4">
        <v>0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>
        <v>15915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f t="shared" si="96"/>
        <v>25000</v>
      </c>
      <c r="T2108" s="4">
        <f t="shared" si="97"/>
        <v>15915</v>
      </c>
      <c r="U2108" s="4">
        <v>0</v>
      </c>
      <c r="V2108" s="4">
        <f t="shared" si="98"/>
        <v>15915</v>
      </c>
      <c r="X2108"/>
    </row>
    <row r="2109" spans="1:24" ht="15">
      <c r="A2109">
        <v>11174</v>
      </c>
      <c r="B2109">
        <v>1995</v>
      </c>
      <c r="C2109">
        <v>1997</v>
      </c>
      <c r="D2109">
        <v>2001</v>
      </c>
      <c r="E2109" s="4">
        <v>70000</v>
      </c>
      <c r="F2109" s="4">
        <v>0</v>
      </c>
      <c r="G2109" s="4">
        <v>0</v>
      </c>
      <c r="H2109" s="4">
        <v>0</v>
      </c>
      <c r="I2109" s="4">
        <v>0</v>
      </c>
      <c r="J2109" s="4">
        <v>0</v>
      </c>
      <c r="K2109" s="4">
        <v>0</v>
      </c>
      <c r="L2109" s="4">
        <v>41964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f t="shared" si="96"/>
        <v>70000</v>
      </c>
      <c r="T2109" s="4">
        <f t="shared" si="97"/>
        <v>41964</v>
      </c>
      <c r="U2109" s="4">
        <v>43396</v>
      </c>
      <c r="V2109" s="4">
        <f t="shared" si="98"/>
        <v>85360</v>
      </c>
      <c r="X2109"/>
    </row>
    <row r="2110" spans="1:24" ht="15">
      <c r="A2110">
        <v>11193</v>
      </c>
      <c r="B2110">
        <v>1995</v>
      </c>
      <c r="C2110">
        <v>1995</v>
      </c>
      <c r="D2110">
        <v>1997</v>
      </c>
      <c r="E2110" s="4">
        <v>225000</v>
      </c>
      <c r="F2110" s="4">
        <v>0</v>
      </c>
      <c r="G2110" s="4">
        <v>0</v>
      </c>
      <c r="H2110" s="4">
        <v>0</v>
      </c>
      <c r="I2110" s="4">
        <v>0</v>
      </c>
      <c r="J2110" s="4">
        <v>225000</v>
      </c>
      <c r="K2110" s="4">
        <v>0</v>
      </c>
      <c r="L2110" s="4">
        <v>13142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f t="shared" si="96"/>
        <v>450000</v>
      </c>
      <c r="T2110" s="4">
        <f t="shared" si="97"/>
        <v>13142</v>
      </c>
      <c r="U2110" s="4">
        <v>0</v>
      </c>
      <c r="V2110" s="4">
        <f t="shared" si="98"/>
        <v>13142</v>
      </c>
      <c r="X2110"/>
    </row>
    <row r="2111" spans="1:24" ht="15">
      <c r="A2111">
        <v>11197</v>
      </c>
      <c r="B2111">
        <v>1995</v>
      </c>
      <c r="C2111">
        <v>1996</v>
      </c>
      <c r="D2111">
        <v>1998</v>
      </c>
      <c r="E2111" s="4">
        <v>0</v>
      </c>
      <c r="F2111" s="4">
        <v>0</v>
      </c>
      <c r="G2111" s="4">
        <v>0</v>
      </c>
      <c r="H2111" s="4">
        <v>0</v>
      </c>
      <c r="I2111" s="4">
        <v>0</v>
      </c>
      <c r="J2111" s="4">
        <v>2000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469</v>
      </c>
      <c r="R2111" s="4">
        <v>0</v>
      </c>
      <c r="S2111" s="4">
        <f t="shared" si="96"/>
        <v>2000</v>
      </c>
      <c r="T2111" s="4">
        <f t="shared" si="97"/>
        <v>469</v>
      </c>
      <c r="U2111" s="4">
        <v>469</v>
      </c>
      <c r="V2111" s="4">
        <f t="shared" si="98"/>
        <v>938</v>
      </c>
      <c r="X2111"/>
    </row>
    <row r="2112" spans="1:24" ht="15">
      <c r="A2112">
        <v>11198</v>
      </c>
      <c r="B2112">
        <v>1995</v>
      </c>
      <c r="C2112">
        <v>1995</v>
      </c>
      <c r="D2112">
        <v>1998</v>
      </c>
      <c r="E2112" s="4">
        <v>0</v>
      </c>
      <c r="F2112" s="4">
        <v>0</v>
      </c>
      <c r="G2112" s="4">
        <v>0</v>
      </c>
      <c r="H2112" s="4">
        <v>0</v>
      </c>
      <c r="I2112" s="4">
        <v>0</v>
      </c>
      <c r="J2112" s="4">
        <v>217500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7000</v>
      </c>
      <c r="R2112" s="4">
        <v>0</v>
      </c>
      <c r="S2112" s="4">
        <f t="shared" si="96"/>
        <v>217500</v>
      </c>
      <c r="T2112" s="4">
        <f t="shared" si="97"/>
        <v>7000</v>
      </c>
      <c r="U2112" s="4">
        <v>21003</v>
      </c>
      <c r="V2112" s="4">
        <f t="shared" si="98"/>
        <v>28003</v>
      </c>
      <c r="X2112"/>
    </row>
    <row r="2113" spans="1:24" ht="15">
      <c r="A2113">
        <v>11199</v>
      </c>
      <c r="B2113">
        <v>1995</v>
      </c>
      <c r="C2113">
        <v>1997</v>
      </c>
      <c r="D2113">
        <v>2001</v>
      </c>
      <c r="E2113" s="4">
        <v>250000</v>
      </c>
      <c r="F2113" s="4">
        <v>0</v>
      </c>
      <c r="G2113" s="4">
        <v>0</v>
      </c>
      <c r="H2113" s="4">
        <v>0</v>
      </c>
      <c r="I2113" s="4">
        <v>0</v>
      </c>
      <c r="J2113" s="4">
        <v>0</v>
      </c>
      <c r="K2113" s="4">
        <v>0</v>
      </c>
      <c r="L2113" s="4">
        <v>96752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f t="shared" si="96"/>
        <v>250000</v>
      </c>
      <c r="T2113" s="4">
        <f t="shared" si="97"/>
        <v>96752</v>
      </c>
      <c r="U2113" s="4">
        <v>0</v>
      </c>
      <c r="V2113" s="4">
        <f t="shared" si="98"/>
        <v>96752</v>
      </c>
      <c r="X2113"/>
    </row>
    <row r="2114" spans="1:24" ht="15">
      <c r="A2114">
        <v>11203</v>
      </c>
      <c r="B2114">
        <v>1996</v>
      </c>
      <c r="C2114">
        <v>1996</v>
      </c>
      <c r="D2114">
        <v>1999</v>
      </c>
      <c r="E2114" s="4">
        <v>125000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46468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f aca="true" t="shared" si="99" ref="S2114:S2177">SUM(E2114:K2114)</f>
        <v>125000</v>
      </c>
      <c r="T2114" s="4">
        <f aca="true" t="shared" si="100" ref="T2114:T2177">SUM(L2114:R2114)</f>
        <v>46468</v>
      </c>
      <c r="U2114" s="4">
        <v>0</v>
      </c>
      <c r="V2114" s="4">
        <f t="shared" si="98"/>
        <v>46468</v>
      </c>
      <c r="X2114"/>
    </row>
    <row r="2115" spans="1:24" ht="15">
      <c r="A2115">
        <v>11204</v>
      </c>
      <c r="B2115">
        <v>1995</v>
      </c>
      <c r="C2115">
        <v>1997</v>
      </c>
      <c r="D2115">
        <v>1999</v>
      </c>
      <c r="E2115" s="4">
        <v>62500</v>
      </c>
      <c r="F2115" s="4">
        <v>0</v>
      </c>
      <c r="G2115" s="4">
        <v>0</v>
      </c>
      <c r="H2115" s="4">
        <v>0</v>
      </c>
      <c r="I2115" s="4">
        <v>0</v>
      </c>
      <c r="J2115" s="4">
        <v>0</v>
      </c>
      <c r="K2115" s="4">
        <v>0</v>
      </c>
      <c r="L2115" s="4">
        <v>32419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f t="shared" si="99"/>
        <v>62500</v>
      </c>
      <c r="T2115" s="4">
        <f t="shared" si="100"/>
        <v>32419</v>
      </c>
      <c r="U2115" s="4">
        <v>0</v>
      </c>
      <c r="V2115" s="4">
        <f aca="true" t="shared" si="101" ref="V2115:V2178">U2115+T2115</f>
        <v>32419</v>
      </c>
      <c r="X2115"/>
    </row>
    <row r="2116" spans="1:24" ht="15">
      <c r="A2116">
        <v>11205</v>
      </c>
      <c r="B2116">
        <v>1995</v>
      </c>
      <c r="C2116">
        <v>1995</v>
      </c>
      <c r="D2116">
        <v>1998</v>
      </c>
      <c r="E2116" s="4">
        <v>62500</v>
      </c>
      <c r="F2116" s="4">
        <v>0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42688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f t="shared" si="99"/>
        <v>62500</v>
      </c>
      <c r="T2116" s="4">
        <f t="shared" si="100"/>
        <v>42688</v>
      </c>
      <c r="U2116" s="4">
        <v>0</v>
      </c>
      <c r="V2116" s="4">
        <f t="shared" si="101"/>
        <v>42688</v>
      </c>
      <c r="X2116"/>
    </row>
    <row r="2117" spans="1:24" ht="15">
      <c r="A2117">
        <v>11209</v>
      </c>
      <c r="B2117">
        <v>1995</v>
      </c>
      <c r="C2117">
        <v>1998</v>
      </c>
      <c r="D2117">
        <v>2001</v>
      </c>
      <c r="E2117" s="4">
        <v>30000</v>
      </c>
      <c r="F2117" s="4">
        <v>0</v>
      </c>
      <c r="G2117" s="4">
        <v>0</v>
      </c>
      <c r="H2117" s="4">
        <v>0</v>
      </c>
      <c r="I2117" s="4">
        <v>0</v>
      </c>
      <c r="J2117" s="4">
        <v>0</v>
      </c>
      <c r="K2117" s="4">
        <v>0</v>
      </c>
      <c r="L2117" s="4">
        <v>27098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f t="shared" si="99"/>
        <v>30000</v>
      </c>
      <c r="T2117" s="4">
        <f t="shared" si="100"/>
        <v>27098</v>
      </c>
      <c r="U2117" s="4">
        <v>0</v>
      </c>
      <c r="V2117" s="4">
        <f t="shared" si="101"/>
        <v>27098</v>
      </c>
      <c r="X2117"/>
    </row>
    <row r="2118" spans="1:24" ht="15">
      <c r="A2118">
        <v>11216</v>
      </c>
      <c r="B2118">
        <v>1995</v>
      </c>
      <c r="C2118">
        <v>1995</v>
      </c>
      <c r="D2118">
        <v>1997</v>
      </c>
      <c r="E2118" s="4">
        <v>270000</v>
      </c>
      <c r="F2118" s="4">
        <v>0</v>
      </c>
      <c r="G2118" s="4">
        <v>0</v>
      </c>
      <c r="H2118" s="4">
        <v>0</v>
      </c>
      <c r="I2118" s="4">
        <v>0</v>
      </c>
      <c r="J2118" s="4">
        <v>0</v>
      </c>
      <c r="K2118" s="4">
        <v>0</v>
      </c>
      <c r="L2118" s="4">
        <v>9947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f t="shared" si="99"/>
        <v>270000</v>
      </c>
      <c r="T2118" s="4">
        <f t="shared" si="100"/>
        <v>9947</v>
      </c>
      <c r="U2118" s="4">
        <v>0</v>
      </c>
      <c r="V2118" s="4">
        <f t="shared" si="101"/>
        <v>9947</v>
      </c>
      <c r="X2118"/>
    </row>
    <row r="2119" spans="1:24" ht="15">
      <c r="A2119">
        <v>11218</v>
      </c>
      <c r="B2119">
        <v>1995</v>
      </c>
      <c r="C2119">
        <v>1995</v>
      </c>
      <c r="D2119">
        <v>1998</v>
      </c>
      <c r="E2119" s="4">
        <v>150000</v>
      </c>
      <c r="F2119" s="4">
        <v>0</v>
      </c>
      <c r="G2119" s="4">
        <v>0</v>
      </c>
      <c r="H2119" s="4">
        <v>0</v>
      </c>
      <c r="I2119" s="4">
        <v>0</v>
      </c>
      <c r="J2119" s="4">
        <v>0</v>
      </c>
      <c r="K2119" s="4">
        <v>0</v>
      </c>
      <c r="L2119" s="4">
        <v>30820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f t="shared" si="99"/>
        <v>150000</v>
      </c>
      <c r="T2119" s="4">
        <f t="shared" si="100"/>
        <v>30820</v>
      </c>
      <c r="U2119" s="4">
        <v>0</v>
      </c>
      <c r="V2119" s="4">
        <f t="shared" si="101"/>
        <v>30820</v>
      </c>
      <c r="X2119"/>
    </row>
    <row r="2120" spans="1:24" ht="15">
      <c r="A2120">
        <v>11219</v>
      </c>
      <c r="B2120">
        <v>1995</v>
      </c>
      <c r="C2120">
        <v>1996</v>
      </c>
      <c r="D2120">
        <v>1999</v>
      </c>
      <c r="E2120" s="4">
        <v>70000</v>
      </c>
      <c r="F2120" s="4">
        <v>0</v>
      </c>
      <c r="G2120" s="4">
        <v>0</v>
      </c>
      <c r="H2120" s="4">
        <v>0</v>
      </c>
      <c r="I2120" s="4">
        <v>0</v>
      </c>
      <c r="J2120" s="4">
        <v>0</v>
      </c>
      <c r="K2120" s="4">
        <v>0</v>
      </c>
      <c r="L2120" s="4">
        <v>5992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f t="shared" si="99"/>
        <v>70000</v>
      </c>
      <c r="T2120" s="4">
        <f t="shared" si="100"/>
        <v>5992</v>
      </c>
      <c r="U2120" s="4">
        <v>0</v>
      </c>
      <c r="V2120" s="4">
        <f t="shared" si="101"/>
        <v>5992</v>
      </c>
      <c r="X2120"/>
    </row>
    <row r="2121" spans="1:24" ht="15">
      <c r="A2121">
        <v>11234</v>
      </c>
      <c r="B2121">
        <v>1995</v>
      </c>
      <c r="C2121">
        <v>1995</v>
      </c>
      <c r="D2121">
        <v>1998</v>
      </c>
      <c r="E2121" s="4">
        <v>25000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37305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f t="shared" si="99"/>
        <v>25000</v>
      </c>
      <c r="T2121" s="4">
        <f t="shared" si="100"/>
        <v>37305</v>
      </c>
      <c r="U2121" s="4">
        <v>0</v>
      </c>
      <c r="V2121" s="4">
        <f t="shared" si="101"/>
        <v>37305</v>
      </c>
      <c r="X2121"/>
    </row>
    <row r="2122" spans="1:24" ht="15">
      <c r="A2122">
        <v>11237</v>
      </c>
      <c r="B2122">
        <v>1995</v>
      </c>
      <c r="C2122">
        <v>2001</v>
      </c>
      <c r="D2122">
        <v>2003</v>
      </c>
      <c r="E2122" s="4">
        <v>200000</v>
      </c>
      <c r="F2122" s="4">
        <v>0</v>
      </c>
      <c r="G2122" s="4">
        <v>0</v>
      </c>
      <c r="H2122" s="4">
        <v>0</v>
      </c>
      <c r="I2122" s="4">
        <v>0</v>
      </c>
      <c r="J2122" s="4">
        <v>0</v>
      </c>
      <c r="K2122" s="4">
        <v>0</v>
      </c>
      <c r="L2122" s="4">
        <v>13615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f t="shared" si="99"/>
        <v>200000</v>
      </c>
      <c r="T2122" s="4">
        <f t="shared" si="100"/>
        <v>13615</v>
      </c>
      <c r="U2122" s="4">
        <v>0</v>
      </c>
      <c r="V2122" s="4">
        <f t="shared" si="101"/>
        <v>13615</v>
      </c>
      <c r="X2122"/>
    </row>
    <row r="2123" spans="1:24" ht="15">
      <c r="A2123">
        <v>11245</v>
      </c>
      <c r="B2123">
        <v>1995</v>
      </c>
      <c r="C2123">
        <v>1996</v>
      </c>
      <c r="D2123">
        <v>1999</v>
      </c>
      <c r="E2123" s="4">
        <v>175000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0</v>
      </c>
      <c r="L2123" s="4">
        <v>51988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f t="shared" si="99"/>
        <v>175000</v>
      </c>
      <c r="T2123" s="4">
        <f t="shared" si="100"/>
        <v>51988</v>
      </c>
      <c r="U2123" s="4">
        <v>0</v>
      </c>
      <c r="V2123" s="4">
        <f t="shared" si="101"/>
        <v>51988</v>
      </c>
      <c r="X2123"/>
    </row>
    <row r="2124" spans="1:24" ht="15">
      <c r="A2124">
        <v>11250</v>
      </c>
      <c r="B2124">
        <v>1995</v>
      </c>
      <c r="C2124">
        <v>1997</v>
      </c>
      <c r="D2124">
        <v>2002</v>
      </c>
      <c r="E2124" s="4">
        <v>75000</v>
      </c>
      <c r="F2124" s="4">
        <v>0</v>
      </c>
      <c r="G2124" s="4">
        <v>0</v>
      </c>
      <c r="H2124" s="4">
        <v>0</v>
      </c>
      <c r="I2124" s="4">
        <v>0</v>
      </c>
      <c r="J2124" s="4">
        <v>0</v>
      </c>
      <c r="K2124" s="4">
        <v>0</v>
      </c>
      <c r="L2124" s="4">
        <v>44743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f t="shared" si="99"/>
        <v>75000</v>
      </c>
      <c r="T2124" s="4">
        <f t="shared" si="100"/>
        <v>44743</v>
      </c>
      <c r="U2124" s="4">
        <v>39340</v>
      </c>
      <c r="V2124" s="4">
        <f t="shared" si="101"/>
        <v>84083</v>
      </c>
      <c r="X2124"/>
    </row>
    <row r="2125" spans="1:24" ht="15">
      <c r="A2125">
        <v>11251</v>
      </c>
      <c r="B2125">
        <v>1994</v>
      </c>
      <c r="C2125">
        <v>1996</v>
      </c>
      <c r="D2125">
        <v>1998</v>
      </c>
      <c r="E2125" s="4">
        <v>42500</v>
      </c>
      <c r="F2125" s="4">
        <v>0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10850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f t="shared" si="99"/>
        <v>42500</v>
      </c>
      <c r="T2125" s="4">
        <f t="shared" si="100"/>
        <v>10850</v>
      </c>
      <c r="U2125" s="4">
        <v>0</v>
      </c>
      <c r="V2125" s="4">
        <f t="shared" si="101"/>
        <v>10850</v>
      </c>
      <c r="X2125"/>
    </row>
    <row r="2126" spans="1:24" ht="15">
      <c r="A2126">
        <v>11252</v>
      </c>
      <c r="B2126">
        <v>1995</v>
      </c>
      <c r="C2126">
        <v>1996</v>
      </c>
      <c r="D2126">
        <v>1998</v>
      </c>
      <c r="E2126" s="4">
        <v>42500</v>
      </c>
      <c r="F2126" s="4">
        <v>0</v>
      </c>
      <c r="G2126" s="4">
        <v>0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f t="shared" si="99"/>
        <v>42500</v>
      </c>
      <c r="T2126" s="4">
        <f t="shared" si="100"/>
        <v>0</v>
      </c>
      <c r="U2126" s="4">
        <v>0</v>
      </c>
      <c r="V2126" s="4">
        <f t="shared" si="101"/>
        <v>0</v>
      </c>
      <c r="X2126"/>
    </row>
    <row r="2127" spans="1:24" ht="15">
      <c r="A2127">
        <v>11253</v>
      </c>
      <c r="B2127">
        <v>1995</v>
      </c>
      <c r="C2127">
        <v>1997</v>
      </c>
      <c r="D2127">
        <v>1998</v>
      </c>
      <c r="E2127" s="4">
        <v>75000</v>
      </c>
      <c r="F2127" s="4">
        <v>0</v>
      </c>
      <c r="G2127" s="4">
        <v>0</v>
      </c>
      <c r="H2127" s="4">
        <v>0</v>
      </c>
      <c r="I2127" s="4">
        <v>0</v>
      </c>
      <c r="J2127" s="4">
        <v>75000</v>
      </c>
      <c r="K2127" s="4">
        <v>0</v>
      </c>
      <c r="L2127" s="4">
        <v>9486</v>
      </c>
      <c r="M2127" s="4">
        <v>0</v>
      </c>
      <c r="N2127" s="4">
        <v>0</v>
      </c>
      <c r="O2127" s="4">
        <v>0</v>
      </c>
      <c r="P2127" s="4">
        <v>0</v>
      </c>
      <c r="Q2127" s="4">
        <v>98585</v>
      </c>
      <c r="R2127" s="4">
        <v>0</v>
      </c>
      <c r="S2127" s="4">
        <f t="shared" si="99"/>
        <v>150000</v>
      </c>
      <c r="T2127" s="4">
        <f t="shared" si="100"/>
        <v>108071</v>
      </c>
      <c r="U2127" s="4">
        <v>0</v>
      </c>
      <c r="V2127" s="4">
        <f t="shared" si="101"/>
        <v>108071</v>
      </c>
      <c r="X2127"/>
    </row>
    <row r="2128" spans="1:24" ht="15">
      <c r="A2128">
        <v>11259</v>
      </c>
      <c r="B2128">
        <v>1995</v>
      </c>
      <c r="C2128">
        <v>1997</v>
      </c>
      <c r="D2128">
        <v>2001</v>
      </c>
      <c r="E2128" s="4">
        <v>12500</v>
      </c>
      <c r="F2128" s="4">
        <v>0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65322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f t="shared" si="99"/>
        <v>12500</v>
      </c>
      <c r="T2128" s="4">
        <f t="shared" si="100"/>
        <v>65322</v>
      </c>
      <c r="U2128" s="4">
        <v>0</v>
      </c>
      <c r="V2128" s="4">
        <f t="shared" si="101"/>
        <v>65322</v>
      </c>
      <c r="X2128"/>
    </row>
    <row r="2129" spans="1:24" ht="15">
      <c r="A2129">
        <v>11261</v>
      </c>
      <c r="B2129">
        <v>1985</v>
      </c>
      <c r="C2129">
        <v>1991</v>
      </c>
      <c r="D2129">
        <v>1996</v>
      </c>
      <c r="E2129" s="4">
        <v>25000</v>
      </c>
      <c r="F2129" s="4">
        <v>0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23214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f t="shared" si="99"/>
        <v>25000</v>
      </c>
      <c r="T2129" s="4">
        <f t="shared" si="100"/>
        <v>23214</v>
      </c>
      <c r="U2129" s="4">
        <v>0</v>
      </c>
      <c r="V2129" s="4">
        <f t="shared" si="101"/>
        <v>23214</v>
      </c>
      <c r="X2129"/>
    </row>
    <row r="2130" spans="1:24" ht="15">
      <c r="A2130">
        <v>11263</v>
      </c>
      <c r="B2130">
        <v>1995</v>
      </c>
      <c r="C2130">
        <v>1996</v>
      </c>
      <c r="D2130">
        <v>2000</v>
      </c>
      <c r="E2130" s="4">
        <v>0</v>
      </c>
      <c r="F2130" s="4">
        <v>0</v>
      </c>
      <c r="G2130" s="4">
        <v>0</v>
      </c>
      <c r="H2130" s="4">
        <v>0</v>
      </c>
      <c r="I2130" s="4">
        <v>0</v>
      </c>
      <c r="J2130" s="4">
        <v>150000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67942</v>
      </c>
      <c r="R2130" s="4">
        <v>0</v>
      </c>
      <c r="S2130" s="4">
        <f t="shared" si="99"/>
        <v>150000</v>
      </c>
      <c r="T2130" s="4">
        <f t="shared" si="100"/>
        <v>67942</v>
      </c>
      <c r="U2130" s="4">
        <v>0</v>
      </c>
      <c r="V2130" s="4">
        <f t="shared" si="101"/>
        <v>67942</v>
      </c>
      <c r="X2130"/>
    </row>
    <row r="2131" spans="1:24" ht="15">
      <c r="A2131">
        <v>11264</v>
      </c>
      <c r="B2131">
        <v>1995</v>
      </c>
      <c r="C2131">
        <v>1997</v>
      </c>
      <c r="D2131">
        <v>1998</v>
      </c>
      <c r="E2131" s="4">
        <v>132500</v>
      </c>
      <c r="F2131" s="4">
        <v>0</v>
      </c>
      <c r="G2131" s="4">
        <v>0</v>
      </c>
      <c r="H2131" s="4">
        <v>0</v>
      </c>
      <c r="I2131" s="4">
        <v>0</v>
      </c>
      <c r="J2131" s="4">
        <v>0</v>
      </c>
      <c r="K2131" s="4">
        <v>0</v>
      </c>
      <c r="L2131" s="4">
        <v>18782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f t="shared" si="99"/>
        <v>132500</v>
      </c>
      <c r="T2131" s="4">
        <f t="shared" si="100"/>
        <v>18782</v>
      </c>
      <c r="U2131" s="4">
        <v>18782</v>
      </c>
      <c r="V2131" s="4">
        <f t="shared" si="101"/>
        <v>37564</v>
      </c>
      <c r="X2131"/>
    </row>
    <row r="2132" spans="1:24" ht="15">
      <c r="A2132">
        <v>11265</v>
      </c>
      <c r="B2132">
        <v>1995</v>
      </c>
      <c r="C2132">
        <v>2000</v>
      </c>
      <c r="D2132">
        <v>2002</v>
      </c>
      <c r="E2132" s="4">
        <v>350000</v>
      </c>
      <c r="F2132" s="4">
        <v>0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70087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f t="shared" si="99"/>
        <v>350000</v>
      </c>
      <c r="T2132" s="4">
        <f t="shared" si="100"/>
        <v>70087</v>
      </c>
      <c r="U2132" s="4">
        <v>70087</v>
      </c>
      <c r="V2132" s="4">
        <f t="shared" si="101"/>
        <v>140174</v>
      </c>
      <c r="X2132"/>
    </row>
    <row r="2133" spans="1:24" ht="15">
      <c r="A2133">
        <v>11268</v>
      </c>
      <c r="B2133">
        <v>1995</v>
      </c>
      <c r="C2133">
        <v>1997</v>
      </c>
      <c r="D2133">
        <v>2000</v>
      </c>
      <c r="E2133" s="4">
        <v>400000</v>
      </c>
      <c r="F2133" s="4">
        <v>0</v>
      </c>
      <c r="G2133" s="4">
        <v>0</v>
      </c>
      <c r="H2133" s="4">
        <v>0</v>
      </c>
      <c r="I2133" s="4">
        <v>0</v>
      </c>
      <c r="J2133" s="4">
        <v>0</v>
      </c>
      <c r="K2133" s="4">
        <v>0</v>
      </c>
      <c r="L2133" s="4">
        <v>72140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f t="shared" si="99"/>
        <v>400000</v>
      </c>
      <c r="T2133" s="4">
        <f t="shared" si="100"/>
        <v>72140</v>
      </c>
      <c r="U2133" s="4">
        <v>0</v>
      </c>
      <c r="V2133" s="4">
        <f t="shared" si="101"/>
        <v>72140</v>
      </c>
      <c r="X2133"/>
    </row>
    <row r="2134" spans="1:24" ht="15">
      <c r="A2134">
        <v>11270</v>
      </c>
      <c r="B2134">
        <v>1995</v>
      </c>
      <c r="C2134">
        <v>1995</v>
      </c>
      <c r="D2134">
        <v>1998</v>
      </c>
      <c r="E2134" s="4">
        <v>11800</v>
      </c>
      <c r="F2134" s="4">
        <v>0</v>
      </c>
      <c r="G2134" s="4">
        <v>0</v>
      </c>
      <c r="H2134" s="4">
        <v>0</v>
      </c>
      <c r="I2134" s="4">
        <v>0</v>
      </c>
      <c r="J2134" s="4">
        <v>0</v>
      </c>
      <c r="K2134" s="4">
        <v>0</v>
      </c>
      <c r="L2134" s="4">
        <v>16760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f t="shared" si="99"/>
        <v>11800</v>
      </c>
      <c r="T2134" s="4">
        <f t="shared" si="100"/>
        <v>16760</v>
      </c>
      <c r="U2134" s="4">
        <v>0</v>
      </c>
      <c r="V2134" s="4">
        <f t="shared" si="101"/>
        <v>16760</v>
      </c>
      <c r="X2134"/>
    </row>
    <row r="2135" spans="1:24" ht="15">
      <c r="A2135">
        <v>11271</v>
      </c>
      <c r="B2135">
        <v>1995</v>
      </c>
      <c r="C2135">
        <v>1995</v>
      </c>
      <c r="D2135">
        <v>2000</v>
      </c>
      <c r="E2135" s="4">
        <v>0</v>
      </c>
      <c r="F2135" s="4">
        <v>0</v>
      </c>
      <c r="G2135" s="4">
        <v>0</v>
      </c>
      <c r="H2135" s="4">
        <v>0</v>
      </c>
      <c r="I2135" s="4">
        <v>0</v>
      </c>
      <c r="J2135" s="4">
        <v>175000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24864</v>
      </c>
      <c r="R2135" s="4">
        <v>0</v>
      </c>
      <c r="S2135" s="4">
        <f t="shared" si="99"/>
        <v>175000</v>
      </c>
      <c r="T2135" s="4">
        <f t="shared" si="100"/>
        <v>24864</v>
      </c>
      <c r="U2135" s="4">
        <v>54996</v>
      </c>
      <c r="V2135" s="4">
        <f t="shared" si="101"/>
        <v>79860</v>
      </c>
      <c r="X2135"/>
    </row>
    <row r="2136" spans="1:24" ht="15">
      <c r="A2136">
        <v>11276</v>
      </c>
      <c r="B2136">
        <v>1995</v>
      </c>
      <c r="C2136">
        <v>1997</v>
      </c>
      <c r="D2136">
        <v>1997</v>
      </c>
      <c r="E2136" s="4">
        <v>110000</v>
      </c>
      <c r="F2136" s="4">
        <v>0</v>
      </c>
      <c r="G2136" s="4">
        <v>0</v>
      </c>
      <c r="H2136" s="4">
        <v>0</v>
      </c>
      <c r="I2136" s="4">
        <v>0</v>
      </c>
      <c r="J2136" s="4">
        <v>0</v>
      </c>
      <c r="K2136" s="4">
        <v>0</v>
      </c>
      <c r="L2136" s="4">
        <v>2577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f t="shared" si="99"/>
        <v>110000</v>
      </c>
      <c r="T2136" s="4">
        <f t="shared" si="100"/>
        <v>2577</v>
      </c>
      <c r="U2136" s="4">
        <v>0</v>
      </c>
      <c r="V2136" s="4">
        <f t="shared" si="101"/>
        <v>2577</v>
      </c>
      <c r="X2136"/>
    </row>
    <row r="2137" spans="1:24" ht="15">
      <c r="A2137">
        <v>11277</v>
      </c>
      <c r="B2137">
        <v>1995</v>
      </c>
      <c r="C2137">
        <v>1995</v>
      </c>
      <c r="D2137">
        <v>1996</v>
      </c>
      <c r="E2137" s="4">
        <v>120000</v>
      </c>
      <c r="F2137" s="4">
        <v>0</v>
      </c>
      <c r="G2137" s="4">
        <v>0</v>
      </c>
      <c r="H2137" s="4">
        <v>0</v>
      </c>
      <c r="I2137" s="4">
        <v>0</v>
      </c>
      <c r="J2137" s="4">
        <v>0</v>
      </c>
      <c r="K2137" s="4">
        <v>0</v>
      </c>
      <c r="L2137" s="4">
        <v>1702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f t="shared" si="99"/>
        <v>120000</v>
      </c>
      <c r="T2137" s="4">
        <f t="shared" si="100"/>
        <v>1702</v>
      </c>
      <c r="U2137" s="4">
        <v>0</v>
      </c>
      <c r="V2137" s="4">
        <f t="shared" si="101"/>
        <v>1702</v>
      </c>
      <c r="X2137"/>
    </row>
    <row r="2138" spans="1:24" ht="15">
      <c r="A2138">
        <v>11279</v>
      </c>
      <c r="B2138">
        <v>1995</v>
      </c>
      <c r="C2138">
        <v>1997</v>
      </c>
      <c r="D2138">
        <v>1999</v>
      </c>
      <c r="E2138" s="4">
        <v>130000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13148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f t="shared" si="99"/>
        <v>130000</v>
      </c>
      <c r="T2138" s="4">
        <f t="shared" si="100"/>
        <v>13148</v>
      </c>
      <c r="U2138" s="4">
        <v>0</v>
      </c>
      <c r="V2138" s="4">
        <f t="shared" si="101"/>
        <v>13148</v>
      </c>
      <c r="X2138"/>
    </row>
    <row r="2139" spans="1:24" ht="15">
      <c r="A2139">
        <v>11281</v>
      </c>
      <c r="B2139">
        <v>1995</v>
      </c>
      <c r="C2139">
        <v>1995</v>
      </c>
      <c r="D2139">
        <v>1998</v>
      </c>
      <c r="E2139" s="4">
        <v>5000</v>
      </c>
      <c r="F2139" s="4">
        <v>0</v>
      </c>
      <c r="G2139" s="4">
        <v>0</v>
      </c>
      <c r="H2139" s="4">
        <v>0</v>
      </c>
      <c r="I2139" s="4">
        <v>0</v>
      </c>
      <c r="J2139" s="4">
        <v>0</v>
      </c>
      <c r="K2139" s="4">
        <v>0</v>
      </c>
      <c r="L2139" s="4">
        <v>8002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f t="shared" si="99"/>
        <v>5000</v>
      </c>
      <c r="T2139" s="4">
        <f t="shared" si="100"/>
        <v>8002</v>
      </c>
      <c r="U2139" s="4">
        <v>0</v>
      </c>
      <c r="V2139" s="4">
        <f t="shared" si="101"/>
        <v>8002</v>
      </c>
      <c r="X2139"/>
    </row>
    <row r="2140" spans="1:24" ht="15">
      <c r="A2140">
        <v>11284</v>
      </c>
      <c r="B2140">
        <v>1995</v>
      </c>
      <c r="C2140">
        <v>1996</v>
      </c>
      <c r="D2140">
        <v>1999</v>
      </c>
      <c r="E2140" s="4">
        <v>100000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19358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f t="shared" si="99"/>
        <v>100000</v>
      </c>
      <c r="T2140" s="4">
        <f t="shared" si="100"/>
        <v>19358</v>
      </c>
      <c r="U2140" s="4">
        <v>0</v>
      </c>
      <c r="V2140" s="4">
        <f t="shared" si="101"/>
        <v>19358</v>
      </c>
      <c r="X2140"/>
    </row>
    <row r="2141" spans="1:24" ht="15">
      <c r="A2141">
        <v>11289</v>
      </c>
      <c r="B2141">
        <v>1995</v>
      </c>
      <c r="C2141">
        <v>1997</v>
      </c>
      <c r="D2141">
        <v>2001</v>
      </c>
      <c r="E2141" s="4">
        <v>200000</v>
      </c>
      <c r="F2141" s="4">
        <v>0</v>
      </c>
      <c r="G2141" s="4">
        <v>0</v>
      </c>
      <c r="H2141" s="4">
        <v>0</v>
      </c>
      <c r="I2141" s="4">
        <v>0</v>
      </c>
      <c r="J2141" s="4">
        <v>0</v>
      </c>
      <c r="K2141" s="4">
        <v>0</v>
      </c>
      <c r="L2141" s="4">
        <v>51227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f t="shared" si="99"/>
        <v>200000</v>
      </c>
      <c r="T2141" s="4">
        <f t="shared" si="100"/>
        <v>51227</v>
      </c>
      <c r="U2141" s="4">
        <v>0</v>
      </c>
      <c r="V2141" s="4">
        <f t="shared" si="101"/>
        <v>51227</v>
      </c>
      <c r="X2141"/>
    </row>
    <row r="2142" spans="1:24" ht="15">
      <c r="A2142">
        <v>11296</v>
      </c>
      <c r="B2142">
        <v>1995</v>
      </c>
      <c r="C2142">
        <v>1996</v>
      </c>
      <c r="D2142">
        <v>1997</v>
      </c>
      <c r="E2142" s="4">
        <v>25000</v>
      </c>
      <c r="F2142" s="4">
        <v>0</v>
      </c>
      <c r="G2142" s="4">
        <v>0</v>
      </c>
      <c r="H2142" s="4">
        <v>0</v>
      </c>
      <c r="I2142" s="4">
        <v>0</v>
      </c>
      <c r="J2142" s="4">
        <v>0</v>
      </c>
      <c r="K2142" s="4">
        <v>0</v>
      </c>
      <c r="L2142" s="4">
        <v>36561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f t="shared" si="99"/>
        <v>25000</v>
      </c>
      <c r="T2142" s="4">
        <f t="shared" si="100"/>
        <v>36561</v>
      </c>
      <c r="U2142" s="4">
        <v>0</v>
      </c>
      <c r="V2142" s="4">
        <f t="shared" si="101"/>
        <v>36561</v>
      </c>
      <c r="X2142"/>
    </row>
    <row r="2143" spans="1:24" ht="15">
      <c r="A2143">
        <v>11297</v>
      </c>
      <c r="B2143">
        <v>1995</v>
      </c>
      <c r="C2143">
        <v>1997</v>
      </c>
      <c r="D2143">
        <v>1998</v>
      </c>
      <c r="E2143" s="4">
        <v>146232</v>
      </c>
      <c r="F2143" s="4">
        <v>0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31103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f t="shared" si="99"/>
        <v>146232</v>
      </c>
      <c r="T2143" s="4">
        <f t="shared" si="100"/>
        <v>31103</v>
      </c>
      <c r="U2143" s="4">
        <v>0</v>
      </c>
      <c r="V2143" s="4">
        <f t="shared" si="101"/>
        <v>31103</v>
      </c>
      <c r="X2143"/>
    </row>
    <row r="2144" spans="1:24" ht="15">
      <c r="A2144">
        <v>11298</v>
      </c>
      <c r="B2144">
        <v>1995</v>
      </c>
      <c r="C2144">
        <v>1995</v>
      </c>
      <c r="D2144">
        <v>1996</v>
      </c>
      <c r="E2144" s="4">
        <v>80000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f t="shared" si="99"/>
        <v>80000</v>
      </c>
      <c r="T2144" s="4">
        <f t="shared" si="100"/>
        <v>0</v>
      </c>
      <c r="U2144" s="4">
        <v>0</v>
      </c>
      <c r="V2144" s="4">
        <f t="shared" si="101"/>
        <v>0</v>
      </c>
      <c r="X2144"/>
    </row>
    <row r="2145" spans="1:24" ht="15">
      <c r="A2145">
        <v>11302</v>
      </c>
      <c r="B2145">
        <v>1995</v>
      </c>
      <c r="C2145">
        <v>1998</v>
      </c>
      <c r="D2145">
        <v>2001</v>
      </c>
      <c r="E2145" s="4">
        <v>100000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69960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f t="shared" si="99"/>
        <v>100000</v>
      </c>
      <c r="T2145" s="4">
        <f t="shared" si="100"/>
        <v>69960</v>
      </c>
      <c r="U2145" s="4">
        <v>0</v>
      </c>
      <c r="V2145" s="4">
        <f t="shared" si="101"/>
        <v>69960</v>
      </c>
      <c r="X2145"/>
    </row>
    <row r="2146" spans="1:24" ht="15">
      <c r="A2146">
        <v>11309</v>
      </c>
      <c r="B2146">
        <v>1995</v>
      </c>
      <c r="C2146">
        <v>1997</v>
      </c>
      <c r="D2146">
        <v>1998</v>
      </c>
      <c r="E2146" s="4">
        <v>1000000</v>
      </c>
      <c r="F2146" s="4">
        <v>900000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167872</v>
      </c>
      <c r="M2146" s="4">
        <v>20000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f t="shared" si="99"/>
        <v>1900000</v>
      </c>
      <c r="T2146" s="4">
        <f t="shared" si="100"/>
        <v>187872</v>
      </c>
      <c r="U2146" s="4">
        <v>0</v>
      </c>
      <c r="V2146" s="4">
        <f t="shared" si="101"/>
        <v>187872</v>
      </c>
      <c r="X2146"/>
    </row>
    <row r="2147" spans="1:24" ht="15">
      <c r="A2147">
        <v>11315</v>
      </c>
      <c r="B2147">
        <v>1995</v>
      </c>
      <c r="C2147">
        <v>1996</v>
      </c>
      <c r="D2147">
        <v>1999</v>
      </c>
      <c r="E2147" s="4">
        <v>5450</v>
      </c>
      <c r="F2147" s="4">
        <v>0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24175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f t="shared" si="99"/>
        <v>5450</v>
      </c>
      <c r="T2147" s="4">
        <f t="shared" si="100"/>
        <v>24175</v>
      </c>
      <c r="U2147" s="4">
        <v>0</v>
      </c>
      <c r="V2147" s="4">
        <f t="shared" si="101"/>
        <v>24175</v>
      </c>
      <c r="X2147"/>
    </row>
    <row r="2148" spans="1:24" ht="15">
      <c r="A2148">
        <v>11317</v>
      </c>
      <c r="B2148">
        <v>1995</v>
      </c>
      <c r="C2148">
        <v>2000</v>
      </c>
      <c r="D2148">
        <v>2001</v>
      </c>
      <c r="E2148" s="4">
        <v>50000</v>
      </c>
      <c r="F2148" s="4">
        <v>0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8006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f t="shared" si="99"/>
        <v>50000</v>
      </c>
      <c r="T2148" s="4">
        <f t="shared" si="100"/>
        <v>8006</v>
      </c>
      <c r="U2148" s="4">
        <v>0</v>
      </c>
      <c r="V2148" s="4">
        <f t="shared" si="101"/>
        <v>8006</v>
      </c>
      <c r="X2148"/>
    </row>
    <row r="2149" spans="1:24" ht="15">
      <c r="A2149">
        <v>11322</v>
      </c>
      <c r="B2149">
        <v>1995</v>
      </c>
      <c r="C2149">
        <v>1997</v>
      </c>
      <c r="D2149">
        <v>2001</v>
      </c>
      <c r="E2149" s="4">
        <v>330000</v>
      </c>
      <c r="F2149" s="4">
        <v>0</v>
      </c>
      <c r="G2149" s="4">
        <v>0</v>
      </c>
      <c r="H2149" s="4">
        <v>0</v>
      </c>
      <c r="I2149" s="4">
        <v>0</v>
      </c>
      <c r="J2149" s="4">
        <v>330000</v>
      </c>
      <c r="K2149" s="4">
        <v>0</v>
      </c>
      <c r="L2149" s="4">
        <v>115624</v>
      </c>
      <c r="M2149" s="4">
        <v>0</v>
      </c>
      <c r="N2149" s="4">
        <v>0</v>
      </c>
      <c r="O2149" s="4">
        <v>0</v>
      </c>
      <c r="P2149" s="4">
        <v>0</v>
      </c>
      <c r="Q2149" s="4">
        <v>62728</v>
      </c>
      <c r="R2149" s="4">
        <v>0</v>
      </c>
      <c r="S2149" s="4">
        <f t="shared" si="99"/>
        <v>660000</v>
      </c>
      <c r="T2149" s="4">
        <f t="shared" si="100"/>
        <v>178352</v>
      </c>
      <c r="U2149" s="4">
        <v>30757</v>
      </c>
      <c r="V2149" s="4">
        <f t="shared" si="101"/>
        <v>209109</v>
      </c>
      <c r="X2149"/>
    </row>
    <row r="2150" spans="1:24" ht="15">
      <c r="A2150">
        <v>11333</v>
      </c>
      <c r="B2150">
        <v>1995</v>
      </c>
      <c r="C2150">
        <v>1997</v>
      </c>
      <c r="D2150">
        <v>2001</v>
      </c>
      <c r="E2150" s="4">
        <v>500000</v>
      </c>
      <c r="F2150" s="4">
        <v>0</v>
      </c>
      <c r="G2150" s="4">
        <v>0</v>
      </c>
      <c r="H2150" s="4">
        <v>0</v>
      </c>
      <c r="I2150" s="4">
        <v>0</v>
      </c>
      <c r="J2150" s="4">
        <v>0</v>
      </c>
      <c r="K2150" s="4">
        <v>0</v>
      </c>
      <c r="L2150" s="4">
        <v>27279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f t="shared" si="99"/>
        <v>500000</v>
      </c>
      <c r="T2150" s="4">
        <f t="shared" si="100"/>
        <v>27279</v>
      </c>
      <c r="U2150" s="4">
        <v>0</v>
      </c>
      <c r="V2150" s="4">
        <f t="shared" si="101"/>
        <v>27279</v>
      </c>
      <c r="X2150"/>
    </row>
    <row r="2151" spans="1:24" ht="15">
      <c r="A2151">
        <v>11334</v>
      </c>
      <c r="B2151">
        <v>1985</v>
      </c>
      <c r="C2151">
        <v>1985</v>
      </c>
      <c r="D2151">
        <v>1999</v>
      </c>
      <c r="E2151" s="4">
        <v>200000</v>
      </c>
      <c r="F2151" s="4">
        <v>0</v>
      </c>
      <c r="G2151" s="4">
        <v>0</v>
      </c>
      <c r="H2151" s="4">
        <v>0</v>
      </c>
      <c r="I2151" s="4">
        <v>0</v>
      </c>
      <c r="J2151" s="4">
        <v>0</v>
      </c>
      <c r="K2151" s="4">
        <v>0</v>
      </c>
      <c r="L2151" s="4">
        <v>95115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f t="shared" si="99"/>
        <v>200000</v>
      </c>
      <c r="T2151" s="4">
        <f t="shared" si="100"/>
        <v>95115</v>
      </c>
      <c r="U2151" s="4">
        <v>0</v>
      </c>
      <c r="V2151" s="4">
        <f t="shared" si="101"/>
        <v>95115</v>
      </c>
      <c r="X2151"/>
    </row>
    <row r="2152" spans="1:24" ht="15">
      <c r="A2152">
        <v>11335</v>
      </c>
      <c r="B2152">
        <v>1995</v>
      </c>
      <c r="C2152">
        <v>1995</v>
      </c>
      <c r="D2152">
        <v>2000</v>
      </c>
      <c r="E2152" s="4">
        <v>1775000</v>
      </c>
      <c r="F2152" s="4">
        <v>0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52696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f t="shared" si="99"/>
        <v>1775000</v>
      </c>
      <c r="T2152" s="4">
        <f t="shared" si="100"/>
        <v>52696</v>
      </c>
      <c r="U2152" s="4">
        <v>0</v>
      </c>
      <c r="V2152" s="4">
        <f t="shared" si="101"/>
        <v>52696</v>
      </c>
      <c r="X2152"/>
    </row>
    <row r="2153" spans="1:24" ht="15">
      <c r="A2153">
        <v>11336</v>
      </c>
      <c r="B2153">
        <v>1995</v>
      </c>
      <c r="C2153">
        <v>1995</v>
      </c>
      <c r="D2153">
        <v>1996</v>
      </c>
      <c r="E2153" s="4">
        <v>2500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50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f t="shared" si="99"/>
        <v>2500</v>
      </c>
      <c r="T2153" s="4">
        <f t="shared" si="100"/>
        <v>50</v>
      </c>
      <c r="U2153" s="4">
        <v>50</v>
      </c>
      <c r="V2153" s="4">
        <f t="shared" si="101"/>
        <v>100</v>
      </c>
      <c r="X2153"/>
    </row>
    <row r="2154" spans="1:24" ht="15">
      <c r="A2154">
        <v>11342</v>
      </c>
      <c r="B2154">
        <v>1995</v>
      </c>
      <c r="C2154">
        <v>1995</v>
      </c>
      <c r="D2154">
        <v>1999</v>
      </c>
      <c r="E2154" s="4">
        <v>86021</v>
      </c>
      <c r="F2154" s="4">
        <v>0</v>
      </c>
      <c r="G2154" s="4">
        <v>0</v>
      </c>
      <c r="H2154" s="4">
        <v>0</v>
      </c>
      <c r="I2154" s="4">
        <v>0</v>
      </c>
      <c r="J2154" s="4">
        <v>0</v>
      </c>
      <c r="K2154" s="4">
        <v>0</v>
      </c>
      <c r="L2154" s="4">
        <v>71467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f t="shared" si="99"/>
        <v>86021</v>
      </c>
      <c r="T2154" s="4">
        <f t="shared" si="100"/>
        <v>71467</v>
      </c>
      <c r="U2154" s="4">
        <v>0</v>
      </c>
      <c r="V2154" s="4">
        <f t="shared" si="101"/>
        <v>71467</v>
      </c>
      <c r="X2154"/>
    </row>
    <row r="2155" spans="1:24" ht="15">
      <c r="A2155">
        <v>11344</v>
      </c>
      <c r="B2155">
        <v>1995</v>
      </c>
      <c r="C2155">
        <v>1999</v>
      </c>
      <c r="D2155">
        <v>2008</v>
      </c>
      <c r="E2155" s="4">
        <v>500000</v>
      </c>
      <c r="F2155" s="4">
        <v>0</v>
      </c>
      <c r="G2155" s="4">
        <v>0</v>
      </c>
      <c r="H2155" s="4">
        <v>0</v>
      </c>
      <c r="I2155" s="4">
        <v>0</v>
      </c>
      <c r="J2155" s="4">
        <v>250000</v>
      </c>
      <c r="K2155" s="4">
        <v>0</v>
      </c>
      <c r="L2155" s="4">
        <v>173910</v>
      </c>
      <c r="M2155" s="4">
        <v>0</v>
      </c>
      <c r="N2155" s="4">
        <v>0</v>
      </c>
      <c r="O2155" s="4">
        <v>0</v>
      </c>
      <c r="P2155" s="4">
        <v>0</v>
      </c>
      <c r="Q2155" s="4">
        <v>117435</v>
      </c>
      <c r="R2155" s="4">
        <v>0</v>
      </c>
      <c r="S2155" s="4">
        <f t="shared" si="99"/>
        <v>750000</v>
      </c>
      <c r="T2155" s="4">
        <f t="shared" si="100"/>
        <v>291345</v>
      </c>
      <c r="U2155" s="4">
        <v>0</v>
      </c>
      <c r="V2155" s="4">
        <f t="shared" si="101"/>
        <v>291345</v>
      </c>
      <c r="X2155"/>
    </row>
    <row r="2156" spans="1:24" ht="15">
      <c r="A2156">
        <v>11345</v>
      </c>
      <c r="B2156">
        <v>1995</v>
      </c>
      <c r="C2156">
        <v>1997</v>
      </c>
      <c r="D2156">
        <v>2002</v>
      </c>
      <c r="E2156" s="4">
        <v>275000</v>
      </c>
      <c r="F2156" s="4">
        <v>0</v>
      </c>
      <c r="G2156" s="4">
        <v>0</v>
      </c>
      <c r="H2156" s="4">
        <v>0</v>
      </c>
      <c r="I2156" s="4">
        <v>0</v>
      </c>
      <c r="J2156" s="4">
        <v>0</v>
      </c>
      <c r="K2156" s="4">
        <v>0</v>
      </c>
      <c r="L2156" s="4">
        <v>53790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f t="shared" si="99"/>
        <v>275000</v>
      </c>
      <c r="T2156" s="4">
        <f t="shared" si="100"/>
        <v>53790</v>
      </c>
      <c r="U2156" s="4">
        <v>0</v>
      </c>
      <c r="V2156" s="4">
        <f t="shared" si="101"/>
        <v>53790</v>
      </c>
      <c r="X2156"/>
    </row>
    <row r="2157" spans="1:24" ht="15">
      <c r="A2157">
        <v>11352</v>
      </c>
      <c r="B2157">
        <v>1995</v>
      </c>
      <c r="C2157">
        <v>1997</v>
      </c>
      <c r="D2157">
        <v>1999</v>
      </c>
      <c r="E2157" s="4">
        <v>150000</v>
      </c>
      <c r="F2157" s="4">
        <v>0</v>
      </c>
      <c r="G2157" s="4">
        <v>0</v>
      </c>
      <c r="H2157" s="4">
        <v>0</v>
      </c>
      <c r="I2157" s="4">
        <v>0</v>
      </c>
      <c r="J2157" s="4">
        <v>0</v>
      </c>
      <c r="K2157" s="4">
        <v>0</v>
      </c>
      <c r="L2157" s="4">
        <v>35641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f t="shared" si="99"/>
        <v>150000</v>
      </c>
      <c r="T2157" s="4">
        <f t="shared" si="100"/>
        <v>35641</v>
      </c>
      <c r="U2157" s="4">
        <v>0</v>
      </c>
      <c r="V2157" s="4">
        <f t="shared" si="101"/>
        <v>35641</v>
      </c>
      <c r="X2157"/>
    </row>
    <row r="2158" spans="1:24" ht="15">
      <c r="A2158">
        <v>11356</v>
      </c>
      <c r="B2158">
        <v>1995</v>
      </c>
      <c r="C2158">
        <v>1999</v>
      </c>
      <c r="D2158">
        <v>2002</v>
      </c>
      <c r="E2158" s="4">
        <v>0</v>
      </c>
      <c r="F2158" s="4">
        <v>0</v>
      </c>
      <c r="G2158" s="4">
        <v>0</v>
      </c>
      <c r="H2158" s="4">
        <v>0</v>
      </c>
      <c r="I2158" s="4">
        <v>0</v>
      </c>
      <c r="J2158" s="4">
        <v>200000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40231</v>
      </c>
      <c r="R2158" s="4">
        <v>0</v>
      </c>
      <c r="S2158" s="4">
        <f t="shared" si="99"/>
        <v>200000</v>
      </c>
      <c r="T2158" s="4">
        <f t="shared" si="100"/>
        <v>40231</v>
      </c>
      <c r="U2158" s="4">
        <v>40231</v>
      </c>
      <c r="V2158" s="4">
        <f t="shared" si="101"/>
        <v>80462</v>
      </c>
      <c r="X2158"/>
    </row>
    <row r="2159" spans="1:24" ht="15">
      <c r="A2159">
        <v>11357</v>
      </c>
      <c r="B2159">
        <v>1995</v>
      </c>
      <c r="C2159">
        <v>1997</v>
      </c>
      <c r="D2159">
        <v>1998</v>
      </c>
      <c r="E2159" s="4">
        <v>135000</v>
      </c>
      <c r="F2159" s="4">
        <v>0</v>
      </c>
      <c r="G2159" s="4">
        <v>0</v>
      </c>
      <c r="H2159" s="4">
        <v>0</v>
      </c>
      <c r="I2159" s="4">
        <v>0</v>
      </c>
      <c r="J2159" s="4">
        <v>0</v>
      </c>
      <c r="K2159" s="4">
        <v>0</v>
      </c>
      <c r="L2159" s="4">
        <v>19646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f t="shared" si="99"/>
        <v>135000</v>
      </c>
      <c r="T2159" s="4">
        <f t="shared" si="100"/>
        <v>19646</v>
      </c>
      <c r="U2159" s="4">
        <v>6548</v>
      </c>
      <c r="V2159" s="4">
        <f t="shared" si="101"/>
        <v>26194</v>
      </c>
      <c r="X2159"/>
    </row>
    <row r="2160" spans="1:24" ht="15">
      <c r="A2160">
        <v>11361</v>
      </c>
      <c r="B2160">
        <v>1995</v>
      </c>
      <c r="C2160">
        <v>1995</v>
      </c>
      <c r="D2160">
        <v>1998</v>
      </c>
      <c r="E2160" s="4">
        <v>145000</v>
      </c>
      <c r="F2160" s="4">
        <v>0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9033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f t="shared" si="99"/>
        <v>145000</v>
      </c>
      <c r="T2160" s="4">
        <f t="shared" si="100"/>
        <v>9033</v>
      </c>
      <c r="U2160" s="4">
        <v>0</v>
      </c>
      <c r="V2160" s="4">
        <f t="shared" si="101"/>
        <v>9033</v>
      </c>
      <c r="X2160"/>
    </row>
    <row r="2161" spans="1:24" ht="15">
      <c r="A2161">
        <v>11367</v>
      </c>
      <c r="B2161">
        <v>1995</v>
      </c>
      <c r="C2161">
        <v>1995</v>
      </c>
      <c r="D2161">
        <v>1996</v>
      </c>
      <c r="E2161" s="4">
        <v>8500</v>
      </c>
      <c r="F2161" s="4">
        <v>0</v>
      </c>
      <c r="G2161" s="4">
        <v>0</v>
      </c>
      <c r="H2161" s="4">
        <v>0</v>
      </c>
      <c r="I2161" s="4">
        <v>0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f t="shared" si="99"/>
        <v>8500</v>
      </c>
      <c r="T2161" s="4">
        <f t="shared" si="100"/>
        <v>0</v>
      </c>
      <c r="U2161" s="4">
        <v>0</v>
      </c>
      <c r="V2161" s="4">
        <f t="shared" si="101"/>
        <v>0</v>
      </c>
      <c r="X2161"/>
    </row>
    <row r="2162" spans="1:24" ht="15">
      <c r="A2162">
        <v>11373</v>
      </c>
      <c r="B2162">
        <v>1995</v>
      </c>
      <c r="C2162">
        <v>1996</v>
      </c>
      <c r="D2162">
        <v>1996</v>
      </c>
      <c r="E2162" s="4">
        <v>30000</v>
      </c>
      <c r="F2162" s="4">
        <v>0</v>
      </c>
      <c r="G2162" s="4">
        <v>0</v>
      </c>
      <c r="H2162" s="4">
        <v>0</v>
      </c>
      <c r="I2162" s="4">
        <v>0</v>
      </c>
      <c r="J2162" s="4">
        <v>0</v>
      </c>
      <c r="K2162" s="4">
        <v>0</v>
      </c>
      <c r="L2162" s="4">
        <v>1031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f t="shared" si="99"/>
        <v>30000</v>
      </c>
      <c r="T2162" s="4">
        <f t="shared" si="100"/>
        <v>1031</v>
      </c>
      <c r="U2162" s="4">
        <v>0</v>
      </c>
      <c r="V2162" s="4">
        <f t="shared" si="101"/>
        <v>1031</v>
      </c>
      <c r="X2162"/>
    </row>
    <row r="2163" spans="1:24" ht="15">
      <c r="A2163">
        <v>11376</v>
      </c>
      <c r="B2163">
        <v>1995</v>
      </c>
      <c r="C2163">
        <v>1998</v>
      </c>
      <c r="D2163">
        <v>1999</v>
      </c>
      <c r="E2163" s="4">
        <v>75000</v>
      </c>
      <c r="F2163" s="4">
        <v>0</v>
      </c>
      <c r="G2163" s="4">
        <v>0</v>
      </c>
      <c r="H2163" s="4">
        <v>0</v>
      </c>
      <c r="I2163" s="4">
        <v>0</v>
      </c>
      <c r="J2163" s="4">
        <v>0</v>
      </c>
      <c r="K2163" s="4">
        <v>0</v>
      </c>
      <c r="L2163" s="4">
        <v>10434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f t="shared" si="99"/>
        <v>75000</v>
      </c>
      <c r="T2163" s="4">
        <f t="shared" si="100"/>
        <v>10434</v>
      </c>
      <c r="U2163" s="4">
        <v>0</v>
      </c>
      <c r="V2163" s="4">
        <f t="shared" si="101"/>
        <v>10434</v>
      </c>
      <c r="X2163"/>
    </row>
    <row r="2164" spans="1:24" ht="15">
      <c r="A2164">
        <v>11377</v>
      </c>
      <c r="B2164">
        <v>1995</v>
      </c>
      <c r="C2164">
        <v>1998</v>
      </c>
      <c r="D2164">
        <v>1999</v>
      </c>
      <c r="E2164" s="4">
        <v>0</v>
      </c>
      <c r="F2164" s="4">
        <v>0</v>
      </c>
      <c r="G2164" s="4">
        <v>0</v>
      </c>
      <c r="H2164" s="4">
        <v>0</v>
      </c>
      <c r="I2164" s="4">
        <v>0</v>
      </c>
      <c r="J2164" s="4">
        <v>25000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2756</v>
      </c>
      <c r="R2164" s="4">
        <v>0</v>
      </c>
      <c r="S2164" s="4">
        <f t="shared" si="99"/>
        <v>25000</v>
      </c>
      <c r="T2164" s="4">
        <f t="shared" si="100"/>
        <v>2756</v>
      </c>
      <c r="U2164" s="4">
        <v>2756</v>
      </c>
      <c r="V2164" s="4">
        <f t="shared" si="101"/>
        <v>5512</v>
      </c>
      <c r="X2164"/>
    </row>
    <row r="2165" spans="1:24" ht="15">
      <c r="A2165">
        <v>11378</v>
      </c>
      <c r="B2165">
        <v>1995</v>
      </c>
      <c r="C2165">
        <v>1997</v>
      </c>
      <c r="D2165">
        <v>2001</v>
      </c>
      <c r="E2165" s="4">
        <v>375000</v>
      </c>
      <c r="F2165" s="4">
        <v>0</v>
      </c>
      <c r="G2165" s="4">
        <v>0</v>
      </c>
      <c r="H2165" s="4">
        <v>0</v>
      </c>
      <c r="I2165" s="4">
        <v>0</v>
      </c>
      <c r="J2165" s="4">
        <v>0</v>
      </c>
      <c r="K2165" s="4">
        <v>0</v>
      </c>
      <c r="L2165" s="4">
        <v>55916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f t="shared" si="99"/>
        <v>375000</v>
      </c>
      <c r="T2165" s="4">
        <f t="shared" si="100"/>
        <v>55916</v>
      </c>
      <c r="U2165" s="4">
        <v>0</v>
      </c>
      <c r="V2165" s="4">
        <f t="shared" si="101"/>
        <v>55916</v>
      </c>
      <c r="X2165"/>
    </row>
    <row r="2166" spans="1:24" ht="15">
      <c r="A2166">
        <v>11379</v>
      </c>
      <c r="B2166">
        <v>1995</v>
      </c>
      <c r="C2166">
        <v>1995</v>
      </c>
      <c r="D2166">
        <v>1998</v>
      </c>
      <c r="E2166" s="4">
        <v>500000</v>
      </c>
      <c r="F2166" s="4">
        <v>500000</v>
      </c>
      <c r="G2166" s="4">
        <v>0</v>
      </c>
      <c r="H2166" s="4">
        <v>0</v>
      </c>
      <c r="I2166" s="4">
        <v>0</v>
      </c>
      <c r="J2166" s="4">
        <v>500000</v>
      </c>
      <c r="K2166" s="4">
        <v>0</v>
      </c>
      <c r="L2166" s="4">
        <v>13777</v>
      </c>
      <c r="M2166" s="4">
        <v>13778</v>
      </c>
      <c r="N2166" s="4">
        <v>0</v>
      </c>
      <c r="O2166" s="4">
        <v>0</v>
      </c>
      <c r="P2166" s="4">
        <v>0</v>
      </c>
      <c r="Q2166" s="4">
        <v>9185</v>
      </c>
      <c r="R2166" s="4">
        <v>0</v>
      </c>
      <c r="S2166" s="4">
        <f t="shared" si="99"/>
        <v>1500000</v>
      </c>
      <c r="T2166" s="4">
        <f t="shared" si="100"/>
        <v>36740</v>
      </c>
      <c r="U2166" s="4">
        <v>0</v>
      </c>
      <c r="V2166" s="4">
        <f t="shared" si="101"/>
        <v>36740</v>
      </c>
      <c r="X2166"/>
    </row>
    <row r="2167" spans="1:24" ht="15">
      <c r="A2167">
        <v>11383</v>
      </c>
      <c r="B2167">
        <v>1995</v>
      </c>
      <c r="C2167">
        <v>1997</v>
      </c>
      <c r="D2167">
        <v>1999</v>
      </c>
      <c r="E2167" s="4">
        <v>49000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26012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f t="shared" si="99"/>
        <v>49000</v>
      </c>
      <c r="T2167" s="4">
        <f t="shared" si="100"/>
        <v>26012</v>
      </c>
      <c r="U2167" s="4">
        <v>0</v>
      </c>
      <c r="V2167" s="4">
        <f t="shared" si="101"/>
        <v>26012</v>
      </c>
      <c r="X2167"/>
    </row>
    <row r="2168" spans="1:24" ht="15">
      <c r="A2168">
        <v>11385</v>
      </c>
      <c r="B2168">
        <v>1995</v>
      </c>
      <c r="C2168">
        <v>1997</v>
      </c>
      <c r="D2168">
        <v>2001</v>
      </c>
      <c r="E2168" s="4">
        <v>300000</v>
      </c>
      <c r="F2168" s="4">
        <v>0</v>
      </c>
      <c r="G2168" s="4">
        <v>0</v>
      </c>
      <c r="H2168" s="4">
        <v>0</v>
      </c>
      <c r="I2168" s="4">
        <v>0</v>
      </c>
      <c r="J2168" s="4">
        <v>0</v>
      </c>
      <c r="K2168" s="4">
        <v>0</v>
      </c>
      <c r="L2168" s="4">
        <v>27880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f t="shared" si="99"/>
        <v>300000</v>
      </c>
      <c r="T2168" s="4">
        <f t="shared" si="100"/>
        <v>27880</v>
      </c>
      <c r="U2168" s="4">
        <v>0</v>
      </c>
      <c r="V2168" s="4">
        <f t="shared" si="101"/>
        <v>27880</v>
      </c>
      <c r="X2168"/>
    </row>
    <row r="2169" spans="1:24" ht="15">
      <c r="A2169">
        <v>11386</v>
      </c>
      <c r="B2169">
        <v>1995</v>
      </c>
      <c r="C2169">
        <v>1996</v>
      </c>
      <c r="D2169">
        <v>1998</v>
      </c>
      <c r="E2169" s="4">
        <v>890000</v>
      </c>
      <c r="F2169" s="4">
        <v>0</v>
      </c>
      <c r="G2169" s="4">
        <v>0</v>
      </c>
      <c r="H2169" s="4">
        <v>0</v>
      </c>
      <c r="I2169" s="4">
        <v>0</v>
      </c>
      <c r="J2169" s="4">
        <v>0</v>
      </c>
      <c r="K2169" s="4">
        <v>0</v>
      </c>
      <c r="L2169" s="4">
        <v>60524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f t="shared" si="99"/>
        <v>890000</v>
      </c>
      <c r="T2169" s="4">
        <f t="shared" si="100"/>
        <v>60524</v>
      </c>
      <c r="U2169" s="4">
        <v>0</v>
      </c>
      <c r="V2169" s="4">
        <f t="shared" si="101"/>
        <v>60524</v>
      </c>
      <c r="X2169"/>
    </row>
    <row r="2170" spans="1:24" ht="15">
      <c r="A2170">
        <v>11391</v>
      </c>
      <c r="B2170">
        <v>1995</v>
      </c>
      <c r="C2170">
        <v>1997</v>
      </c>
      <c r="D2170">
        <v>1998</v>
      </c>
      <c r="E2170" s="4">
        <v>17500</v>
      </c>
      <c r="F2170" s="4">
        <v>0</v>
      </c>
      <c r="G2170" s="4">
        <v>0</v>
      </c>
      <c r="H2170" s="4">
        <v>0</v>
      </c>
      <c r="I2170" s="4">
        <v>0</v>
      </c>
      <c r="J2170" s="4">
        <v>0</v>
      </c>
      <c r="K2170" s="4">
        <v>0</v>
      </c>
      <c r="L2170" s="4">
        <v>6861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f t="shared" si="99"/>
        <v>17500</v>
      </c>
      <c r="T2170" s="4">
        <f t="shared" si="100"/>
        <v>6861</v>
      </c>
      <c r="U2170" s="4">
        <v>0</v>
      </c>
      <c r="V2170" s="4">
        <f t="shared" si="101"/>
        <v>6861</v>
      </c>
      <c r="X2170"/>
    </row>
    <row r="2171" spans="1:24" ht="15">
      <c r="A2171">
        <v>11401</v>
      </c>
      <c r="B2171">
        <v>1995</v>
      </c>
      <c r="C2171">
        <v>1997</v>
      </c>
      <c r="D2171">
        <v>2005</v>
      </c>
      <c r="E2171" s="4">
        <v>435000</v>
      </c>
      <c r="F2171" s="4">
        <v>557000</v>
      </c>
      <c r="G2171" s="4">
        <v>0</v>
      </c>
      <c r="H2171" s="4">
        <v>0</v>
      </c>
      <c r="I2171" s="4">
        <v>0</v>
      </c>
      <c r="J2171" s="4">
        <v>0</v>
      </c>
      <c r="K2171" s="4">
        <v>0</v>
      </c>
      <c r="L2171" s="4">
        <v>192463</v>
      </c>
      <c r="M2171" s="4">
        <v>203220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f t="shared" si="99"/>
        <v>992000</v>
      </c>
      <c r="T2171" s="4">
        <f t="shared" si="100"/>
        <v>395683</v>
      </c>
      <c r="U2171" s="4">
        <v>105756</v>
      </c>
      <c r="V2171" s="4">
        <f t="shared" si="101"/>
        <v>501439</v>
      </c>
      <c r="X2171"/>
    </row>
    <row r="2172" spans="1:24" ht="15">
      <c r="A2172">
        <v>11403</v>
      </c>
      <c r="B2172">
        <v>1995</v>
      </c>
      <c r="C2172">
        <v>1995</v>
      </c>
      <c r="D2172">
        <v>1996</v>
      </c>
      <c r="E2172" s="4">
        <v>500</v>
      </c>
      <c r="F2172" s="4">
        <v>0</v>
      </c>
      <c r="G2172" s="4">
        <v>0</v>
      </c>
      <c r="H2172" s="4"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f t="shared" si="99"/>
        <v>500</v>
      </c>
      <c r="T2172" s="4">
        <f t="shared" si="100"/>
        <v>0</v>
      </c>
      <c r="U2172" s="4">
        <v>0</v>
      </c>
      <c r="V2172" s="4">
        <f t="shared" si="101"/>
        <v>0</v>
      </c>
      <c r="X2172"/>
    </row>
    <row r="2173" spans="1:24" ht="15">
      <c r="A2173">
        <v>11404</v>
      </c>
      <c r="B2173">
        <v>1984</v>
      </c>
      <c r="C2173">
        <v>1991</v>
      </c>
      <c r="D2173">
        <v>1996</v>
      </c>
      <c r="E2173" s="4">
        <v>50000</v>
      </c>
      <c r="F2173" s="4">
        <v>0</v>
      </c>
      <c r="G2173" s="4">
        <v>0</v>
      </c>
      <c r="H2173" s="4">
        <v>0</v>
      </c>
      <c r="I2173" s="4">
        <v>0</v>
      </c>
      <c r="J2173" s="4">
        <v>0</v>
      </c>
      <c r="K2173" s="4">
        <v>0</v>
      </c>
      <c r="L2173" s="4">
        <v>16428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f t="shared" si="99"/>
        <v>50000</v>
      </c>
      <c r="T2173" s="4">
        <f t="shared" si="100"/>
        <v>16428</v>
      </c>
      <c r="U2173" s="4">
        <v>0</v>
      </c>
      <c r="V2173" s="4">
        <f t="shared" si="101"/>
        <v>16428</v>
      </c>
      <c r="X2173"/>
    </row>
    <row r="2174" spans="1:24" ht="15">
      <c r="A2174">
        <v>11405</v>
      </c>
      <c r="B2174">
        <v>1995</v>
      </c>
      <c r="C2174">
        <v>1997</v>
      </c>
      <c r="D2174">
        <v>2001</v>
      </c>
      <c r="E2174" s="4">
        <v>44000</v>
      </c>
      <c r="F2174" s="4">
        <v>0</v>
      </c>
      <c r="G2174" s="4">
        <v>0</v>
      </c>
      <c r="H2174" s="4">
        <v>0</v>
      </c>
      <c r="I2174" s="4">
        <v>0</v>
      </c>
      <c r="J2174" s="4">
        <v>0</v>
      </c>
      <c r="K2174" s="4">
        <v>0</v>
      </c>
      <c r="L2174" s="4">
        <v>58184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f t="shared" si="99"/>
        <v>44000</v>
      </c>
      <c r="T2174" s="4">
        <f t="shared" si="100"/>
        <v>58184</v>
      </c>
      <c r="U2174" s="4">
        <v>0</v>
      </c>
      <c r="V2174" s="4">
        <f t="shared" si="101"/>
        <v>58184</v>
      </c>
      <c r="X2174"/>
    </row>
    <row r="2175" spans="1:24" ht="15">
      <c r="A2175">
        <v>11410</v>
      </c>
      <c r="B2175">
        <v>1995</v>
      </c>
      <c r="C2175">
        <v>1996</v>
      </c>
      <c r="D2175">
        <v>2000</v>
      </c>
      <c r="E2175" s="4">
        <v>12000</v>
      </c>
      <c r="F2175" s="4">
        <v>0</v>
      </c>
      <c r="G2175" s="4">
        <v>0</v>
      </c>
      <c r="H2175" s="4">
        <v>0</v>
      </c>
      <c r="I2175" s="4">
        <v>0</v>
      </c>
      <c r="J2175" s="4">
        <v>0</v>
      </c>
      <c r="K2175" s="4">
        <v>0</v>
      </c>
      <c r="L2175" s="4">
        <v>13413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f t="shared" si="99"/>
        <v>12000</v>
      </c>
      <c r="T2175" s="4">
        <f t="shared" si="100"/>
        <v>13413</v>
      </c>
      <c r="U2175" s="4">
        <v>0</v>
      </c>
      <c r="V2175" s="4">
        <f t="shared" si="101"/>
        <v>13413</v>
      </c>
      <c r="X2175"/>
    </row>
    <row r="2176" spans="1:24" ht="15">
      <c r="A2176">
        <v>11411</v>
      </c>
      <c r="B2176">
        <v>1995</v>
      </c>
      <c r="C2176">
        <v>1998</v>
      </c>
      <c r="D2176">
        <v>2000</v>
      </c>
      <c r="E2176" s="4">
        <v>32500</v>
      </c>
      <c r="F2176" s="4">
        <v>0</v>
      </c>
      <c r="G2176" s="4">
        <v>0</v>
      </c>
      <c r="H2176" s="4">
        <v>0</v>
      </c>
      <c r="I2176" s="4">
        <v>0</v>
      </c>
      <c r="J2176" s="4">
        <v>0</v>
      </c>
      <c r="K2176" s="4">
        <v>0</v>
      </c>
      <c r="L2176" s="4">
        <v>21536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f t="shared" si="99"/>
        <v>32500</v>
      </c>
      <c r="T2176" s="4">
        <f t="shared" si="100"/>
        <v>21536</v>
      </c>
      <c r="U2176" s="4">
        <v>0</v>
      </c>
      <c r="V2176" s="4">
        <f t="shared" si="101"/>
        <v>21536</v>
      </c>
      <c r="X2176"/>
    </row>
    <row r="2177" spans="1:24" ht="15">
      <c r="A2177">
        <v>11412</v>
      </c>
      <c r="B2177">
        <v>1995</v>
      </c>
      <c r="C2177">
        <v>1996</v>
      </c>
      <c r="D2177">
        <v>1997</v>
      </c>
      <c r="E2177" s="4">
        <v>35000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1495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f t="shared" si="99"/>
        <v>35000</v>
      </c>
      <c r="T2177" s="4">
        <f t="shared" si="100"/>
        <v>1495</v>
      </c>
      <c r="U2177" s="4">
        <v>0</v>
      </c>
      <c r="V2177" s="4">
        <f t="shared" si="101"/>
        <v>1495</v>
      </c>
      <c r="X2177"/>
    </row>
    <row r="2178" spans="1:24" ht="15">
      <c r="A2178">
        <v>11424</v>
      </c>
      <c r="B2178">
        <v>1995</v>
      </c>
      <c r="C2178">
        <v>1996</v>
      </c>
      <c r="D2178">
        <v>1999</v>
      </c>
      <c r="E2178" s="4">
        <v>75000</v>
      </c>
      <c r="F2178" s="4">
        <v>0</v>
      </c>
      <c r="G2178" s="4">
        <v>0</v>
      </c>
      <c r="H2178" s="4">
        <v>0</v>
      </c>
      <c r="I2178" s="4">
        <v>0</v>
      </c>
      <c r="J2178" s="4">
        <v>0</v>
      </c>
      <c r="K2178" s="4">
        <v>0</v>
      </c>
      <c r="L2178" s="4">
        <v>12653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f aca="true" t="shared" si="102" ref="S2178:S2245">SUM(E2178:K2178)</f>
        <v>75000</v>
      </c>
      <c r="T2178" s="4">
        <f aca="true" t="shared" si="103" ref="T2178:T2245">SUM(L2178:R2178)</f>
        <v>12653</v>
      </c>
      <c r="U2178" s="4">
        <v>0</v>
      </c>
      <c r="V2178" s="4">
        <f t="shared" si="101"/>
        <v>12653</v>
      </c>
      <c r="X2178"/>
    </row>
    <row r="2179" spans="1:24" ht="15">
      <c r="A2179">
        <v>11427</v>
      </c>
      <c r="B2179">
        <v>1995</v>
      </c>
      <c r="C2179">
        <v>1996</v>
      </c>
      <c r="D2179">
        <v>1998</v>
      </c>
      <c r="E2179" s="4">
        <v>0</v>
      </c>
      <c r="F2179" s="4">
        <v>0</v>
      </c>
      <c r="G2179" s="4">
        <v>0</v>
      </c>
      <c r="H2179" s="4">
        <v>0</v>
      </c>
      <c r="I2179" s="4">
        <v>0</v>
      </c>
      <c r="J2179" s="4">
        <v>49200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13572</v>
      </c>
      <c r="R2179" s="4">
        <v>0</v>
      </c>
      <c r="S2179" s="4">
        <f t="shared" si="102"/>
        <v>49200</v>
      </c>
      <c r="T2179" s="4">
        <f t="shared" si="103"/>
        <v>13572</v>
      </c>
      <c r="U2179" s="4">
        <v>13572</v>
      </c>
      <c r="V2179" s="4">
        <f aca="true" t="shared" si="104" ref="V2179:V2242">U2179+T2179</f>
        <v>27144</v>
      </c>
      <c r="X2179"/>
    </row>
    <row r="2180" spans="1:24" ht="15">
      <c r="A2180">
        <v>11436</v>
      </c>
      <c r="B2180">
        <v>1995</v>
      </c>
      <c r="C2180">
        <v>1997</v>
      </c>
      <c r="D2180">
        <v>1998</v>
      </c>
      <c r="E2180" s="4">
        <v>475000</v>
      </c>
      <c r="F2180" s="4">
        <v>0</v>
      </c>
      <c r="G2180" s="4">
        <v>0</v>
      </c>
      <c r="H2180" s="4">
        <v>0</v>
      </c>
      <c r="I2180" s="4">
        <v>0</v>
      </c>
      <c r="J2180" s="4">
        <v>0</v>
      </c>
      <c r="K2180" s="4">
        <v>0</v>
      </c>
      <c r="L2180" s="4">
        <v>15134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f t="shared" si="102"/>
        <v>475000</v>
      </c>
      <c r="T2180" s="4">
        <f t="shared" si="103"/>
        <v>15134</v>
      </c>
      <c r="U2180" s="4">
        <v>3034</v>
      </c>
      <c r="V2180" s="4">
        <f t="shared" si="104"/>
        <v>18168</v>
      </c>
      <c r="X2180"/>
    </row>
    <row r="2181" spans="1:24" ht="15">
      <c r="A2181">
        <v>11437</v>
      </c>
      <c r="B2181">
        <v>1995</v>
      </c>
      <c r="C2181">
        <v>1997</v>
      </c>
      <c r="D2181">
        <v>1998</v>
      </c>
      <c r="E2181" s="4">
        <v>210000</v>
      </c>
      <c r="F2181" s="4">
        <v>0</v>
      </c>
      <c r="G2181" s="4">
        <v>0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f t="shared" si="102"/>
        <v>210000</v>
      </c>
      <c r="T2181" s="4">
        <f t="shared" si="103"/>
        <v>0</v>
      </c>
      <c r="U2181" s="4">
        <v>0</v>
      </c>
      <c r="V2181" s="4">
        <f t="shared" si="104"/>
        <v>0</v>
      </c>
      <c r="X2181"/>
    </row>
    <row r="2182" spans="1:24" ht="15">
      <c r="A2182">
        <v>11438</v>
      </c>
      <c r="B2182">
        <v>1995</v>
      </c>
      <c r="C2182">
        <v>1996</v>
      </c>
      <c r="D2182">
        <v>1997</v>
      </c>
      <c r="E2182" s="4">
        <v>27500</v>
      </c>
      <c r="F2182" s="4">
        <v>0</v>
      </c>
      <c r="G2182" s="4">
        <v>0</v>
      </c>
      <c r="H2182" s="4"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f t="shared" si="102"/>
        <v>27500</v>
      </c>
      <c r="T2182" s="4">
        <f t="shared" si="103"/>
        <v>0</v>
      </c>
      <c r="U2182" s="4">
        <v>0</v>
      </c>
      <c r="V2182" s="4">
        <f t="shared" si="104"/>
        <v>0</v>
      </c>
      <c r="X2182"/>
    </row>
    <row r="2183" spans="1:24" ht="15">
      <c r="A2183">
        <v>11439</v>
      </c>
      <c r="B2183">
        <v>1995</v>
      </c>
      <c r="C2183">
        <v>1996</v>
      </c>
      <c r="D2183">
        <v>2001</v>
      </c>
      <c r="E2183" s="4">
        <v>250000</v>
      </c>
      <c r="F2183" s="4">
        <v>0</v>
      </c>
      <c r="G2183" s="4">
        <v>0</v>
      </c>
      <c r="H2183" s="4">
        <v>0</v>
      </c>
      <c r="I2183" s="4">
        <v>0</v>
      </c>
      <c r="J2183" s="4">
        <v>0</v>
      </c>
      <c r="K2183" s="4">
        <v>0</v>
      </c>
      <c r="L2183" s="4">
        <v>82775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f t="shared" si="102"/>
        <v>250000</v>
      </c>
      <c r="T2183" s="4">
        <f t="shared" si="103"/>
        <v>82775</v>
      </c>
      <c r="U2183" s="4">
        <v>0</v>
      </c>
      <c r="V2183" s="4">
        <f t="shared" si="104"/>
        <v>82775</v>
      </c>
      <c r="X2183"/>
    </row>
    <row r="2184" spans="1:24" ht="15">
      <c r="A2184">
        <v>11440</v>
      </c>
      <c r="B2184">
        <v>1995</v>
      </c>
      <c r="C2184">
        <v>1997</v>
      </c>
      <c r="D2184">
        <v>2001</v>
      </c>
      <c r="E2184" s="4">
        <v>60000</v>
      </c>
      <c r="F2184" s="4">
        <v>0</v>
      </c>
      <c r="G2184" s="4">
        <v>0</v>
      </c>
      <c r="H2184" s="4">
        <v>0</v>
      </c>
      <c r="I2184" s="4">
        <v>0</v>
      </c>
      <c r="J2184" s="4">
        <v>0</v>
      </c>
      <c r="K2184" s="4">
        <v>0</v>
      </c>
      <c r="L2184" s="4">
        <v>70177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f t="shared" si="102"/>
        <v>60000</v>
      </c>
      <c r="T2184" s="4">
        <f t="shared" si="103"/>
        <v>70177</v>
      </c>
      <c r="U2184" s="4">
        <v>0</v>
      </c>
      <c r="V2184" s="4">
        <f t="shared" si="104"/>
        <v>70177</v>
      </c>
      <c r="X2184"/>
    </row>
    <row r="2185" spans="1:24" ht="15">
      <c r="A2185">
        <v>11441</v>
      </c>
      <c r="B2185">
        <v>1995</v>
      </c>
      <c r="C2185">
        <v>1997</v>
      </c>
      <c r="D2185">
        <v>2001</v>
      </c>
      <c r="E2185" s="4">
        <v>150000</v>
      </c>
      <c r="F2185" s="4">
        <v>0</v>
      </c>
      <c r="G2185" s="4">
        <v>0</v>
      </c>
      <c r="H2185" s="4">
        <v>0</v>
      </c>
      <c r="I2185" s="4">
        <v>0</v>
      </c>
      <c r="J2185" s="4">
        <v>0</v>
      </c>
      <c r="K2185" s="4">
        <v>0</v>
      </c>
      <c r="L2185" s="4">
        <v>93231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f t="shared" si="102"/>
        <v>150000</v>
      </c>
      <c r="T2185" s="4">
        <f t="shared" si="103"/>
        <v>93231</v>
      </c>
      <c r="U2185" s="4">
        <v>0</v>
      </c>
      <c r="V2185" s="4">
        <f t="shared" si="104"/>
        <v>93231</v>
      </c>
      <c r="X2185"/>
    </row>
    <row r="2186" spans="1:24" ht="15">
      <c r="A2186">
        <v>11442</v>
      </c>
      <c r="B2186">
        <v>1995</v>
      </c>
      <c r="C2186">
        <v>1996</v>
      </c>
      <c r="D2186">
        <v>1996</v>
      </c>
      <c r="E2186" s="4">
        <v>20000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25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f t="shared" si="102"/>
        <v>20000</v>
      </c>
      <c r="T2186" s="4">
        <f t="shared" si="103"/>
        <v>25</v>
      </c>
      <c r="U2186" s="4">
        <v>0</v>
      </c>
      <c r="V2186" s="4">
        <f t="shared" si="104"/>
        <v>25</v>
      </c>
      <c r="X2186"/>
    </row>
    <row r="2187" spans="1:24" ht="15">
      <c r="A2187">
        <v>11443</v>
      </c>
      <c r="B2187">
        <v>1995</v>
      </c>
      <c r="C2187">
        <v>1996</v>
      </c>
      <c r="D2187">
        <v>1998</v>
      </c>
      <c r="E2187" s="4">
        <v>10000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4013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f t="shared" si="102"/>
        <v>10000</v>
      </c>
      <c r="T2187" s="4">
        <f t="shared" si="103"/>
        <v>4013</v>
      </c>
      <c r="U2187" s="4">
        <v>0</v>
      </c>
      <c r="V2187" s="4">
        <f t="shared" si="104"/>
        <v>4013</v>
      </c>
      <c r="X2187"/>
    </row>
    <row r="2188" spans="1:24" ht="15">
      <c r="A2188">
        <v>11445</v>
      </c>
      <c r="B2188">
        <v>1995</v>
      </c>
      <c r="C2188">
        <v>1996</v>
      </c>
      <c r="D2188">
        <v>1997</v>
      </c>
      <c r="E2188" s="4">
        <v>400000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14200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f t="shared" si="102"/>
        <v>400000</v>
      </c>
      <c r="T2188" s="4">
        <f t="shared" si="103"/>
        <v>14200</v>
      </c>
      <c r="U2188" s="4">
        <v>0</v>
      </c>
      <c r="V2188" s="4">
        <f t="shared" si="104"/>
        <v>14200</v>
      </c>
      <c r="X2188"/>
    </row>
    <row r="2189" spans="1:24" ht="15">
      <c r="A2189">
        <v>11447</v>
      </c>
      <c r="B2189">
        <v>1995</v>
      </c>
      <c r="C2189">
        <v>1997</v>
      </c>
      <c r="D2189">
        <v>1998</v>
      </c>
      <c r="E2189" s="4">
        <v>0</v>
      </c>
      <c r="F2189" s="4">
        <v>0</v>
      </c>
      <c r="G2189" s="4">
        <v>0</v>
      </c>
      <c r="H2189" s="4">
        <v>0</v>
      </c>
      <c r="I2189" s="4">
        <v>0</v>
      </c>
      <c r="J2189" s="4">
        <v>275000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24151</v>
      </c>
      <c r="R2189" s="4">
        <v>0</v>
      </c>
      <c r="S2189" s="4">
        <f t="shared" si="102"/>
        <v>275000</v>
      </c>
      <c r="T2189" s="4">
        <f t="shared" si="103"/>
        <v>24151</v>
      </c>
      <c r="U2189" s="4">
        <v>24151</v>
      </c>
      <c r="V2189" s="4">
        <f t="shared" si="104"/>
        <v>48302</v>
      </c>
      <c r="X2189"/>
    </row>
    <row r="2190" spans="1:24" ht="15">
      <c r="A2190">
        <v>11450</v>
      </c>
      <c r="B2190">
        <v>1995</v>
      </c>
      <c r="C2190">
        <v>1996</v>
      </c>
      <c r="D2190">
        <v>1996</v>
      </c>
      <c r="E2190" s="4">
        <v>22500</v>
      </c>
      <c r="F2190" s="4">
        <v>0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510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f t="shared" si="102"/>
        <v>22500</v>
      </c>
      <c r="T2190" s="4">
        <f t="shared" si="103"/>
        <v>510</v>
      </c>
      <c r="U2190" s="4">
        <v>0</v>
      </c>
      <c r="V2190" s="4">
        <f t="shared" si="104"/>
        <v>510</v>
      </c>
      <c r="X2190"/>
    </row>
    <row r="2191" spans="1:24" ht="15">
      <c r="A2191">
        <v>11452</v>
      </c>
      <c r="B2191">
        <v>1995</v>
      </c>
      <c r="C2191">
        <v>1998</v>
      </c>
      <c r="D2191">
        <v>2001</v>
      </c>
      <c r="E2191" s="4">
        <v>625000</v>
      </c>
      <c r="F2191" s="4">
        <v>0</v>
      </c>
      <c r="G2191" s="4">
        <v>0</v>
      </c>
      <c r="H2191" s="4">
        <v>0</v>
      </c>
      <c r="I2191" s="4">
        <v>0</v>
      </c>
      <c r="J2191" s="4">
        <v>0</v>
      </c>
      <c r="K2191" s="4">
        <v>0</v>
      </c>
      <c r="L2191" s="4">
        <v>17009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f t="shared" si="102"/>
        <v>625000</v>
      </c>
      <c r="T2191" s="4">
        <f t="shared" si="103"/>
        <v>17009</v>
      </c>
      <c r="U2191" s="4">
        <v>0</v>
      </c>
      <c r="V2191" s="4">
        <f t="shared" si="104"/>
        <v>17009</v>
      </c>
      <c r="X2191"/>
    </row>
    <row r="2192" spans="1:24" ht="15">
      <c r="A2192">
        <v>11453</v>
      </c>
      <c r="B2192">
        <v>1995</v>
      </c>
      <c r="C2192">
        <v>1996</v>
      </c>
      <c r="D2192">
        <v>1996</v>
      </c>
      <c r="E2192" s="4">
        <v>7500</v>
      </c>
      <c r="F2192" s="4">
        <v>0</v>
      </c>
      <c r="G2192" s="4">
        <v>0</v>
      </c>
      <c r="H2192" s="4"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f t="shared" si="102"/>
        <v>7500</v>
      </c>
      <c r="T2192" s="4">
        <f t="shared" si="103"/>
        <v>0</v>
      </c>
      <c r="U2192" s="4">
        <v>0</v>
      </c>
      <c r="V2192" s="4">
        <f t="shared" si="104"/>
        <v>0</v>
      </c>
      <c r="X2192"/>
    </row>
    <row r="2193" spans="1:24" ht="15">
      <c r="A2193">
        <v>11462</v>
      </c>
      <c r="B2193">
        <v>1995</v>
      </c>
      <c r="C2193">
        <v>1996</v>
      </c>
      <c r="D2193">
        <v>1998</v>
      </c>
      <c r="E2193" s="4">
        <v>350000</v>
      </c>
      <c r="F2193" s="4">
        <v>0</v>
      </c>
      <c r="G2193" s="4">
        <v>0</v>
      </c>
      <c r="H2193" s="4">
        <v>0</v>
      </c>
      <c r="I2193" s="4">
        <v>0</v>
      </c>
      <c r="J2193" s="4">
        <v>0</v>
      </c>
      <c r="K2193" s="4">
        <v>0</v>
      </c>
      <c r="L2193" s="4">
        <v>33393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f t="shared" si="102"/>
        <v>350000</v>
      </c>
      <c r="T2193" s="4">
        <f t="shared" si="103"/>
        <v>33393</v>
      </c>
      <c r="U2193" s="4">
        <v>0</v>
      </c>
      <c r="V2193" s="4">
        <f t="shared" si="104"/>
        <v>33393</v>
      </c>
      <c r="X2193"/>
    </row>
    <row r="2194" spans="1:24" ht="15">
      <c r="A2194">
        <v>11473</v>
      </c>
      <c r="B2194">
        <v>1995</v>
      </c>
      <c r="C2194">
        <v>1997</v>
      </c>
      <c r="D2194">
        <v>2003</v>
      </c>
      <c r="E2194" s="4">
        <v>50000</v>
      </c>
      <c r="F2194" s="4">
        <v>0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235311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f t="shared" si="102"/>
        <v>50000</v>
      </c>
      <c r="T2194" s="4">
        <f t="shared" si="103"/>
        <v>235311</v>
      </c>
      <c r="U2194" s="4">
        <v>0</v>
      </c>
      <c r="V2194" s="4">
        <f t="shared" si="104"/>
        <v>235311</v>
      </c>
      <c r="X2194"/>
    </row>
    <row r="2195" spans="1:24" ht="15">
      <c r="A2195">
        <v>11474</v>
      </c>
      <c r="B2195">
        <v>1995</v>
      </c>
      <c r="C2195">
        <v>1999</v>
      </c>
      <c r="D2195">
        <v>2000</v>
      </c>
      <c r="E2195" s="4">
        <v>85000</v>
      </c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27432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f t="shared" si="102"/>
        <v>85000</v>
      </c>
      <c r="T2195" s="4">
        <f t="shared" si="103"/>
        <v>27432</v>
      </c>
      <c r="U2195" s="4">
        <v>0</v>
      </c>
      <c r="V2195" s="4">
        <f t="shared" si="104"/>
        <v>27432</v>
      </c>
      <c r="X2195"/>
    </row>
    <row r="2196" spans="1:24" ht="15">
      <c r="A2196">
        <v>11475</v>
      </c>
      <c r="B2196">
        <v>1995</v>
      </c>
      <c r="C2196">
        <v>1997</v>
      </c>
      <c r="D2196">
        <v>1998</v>
      </c>
      <c r="E2196" s="4">
        <v>0</v>
      </c>
      <c r="F2196" s="4">
        <v>0</v>
      </c>
      <c r="G2196" s="4">
        <v>0</v>
      </c>
      <c r="H2196" s="4">
        <v>0</v>
      </c>
      <c r="I2196" s="4">
        <v>0</v>
      </c>
      <c r="J2196" s="4">
        <v>66666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6217</v>
      </c>
      <c r="R2196" s="4">
        <v>0</v>
      </c>
      <c r="S2196" s="4">
        <f t="shared" si="102"/>
        <v>66666</v>
      </c>
      <c r="T2196" s="4">
        <f t="shared" si="103"/>
        <v>6217</v>
      </c>
      <c r="U2196" s="4">
        <v>6217</v>
      </c>
      <c r="V2196" s="4">
        <f t="shared" si="104"/>
        <v>12434</v>
      </c>
      <c r="X2196"/>
    </row>
    <row r="2197" spans="1:24" ht="15">
      <c r="A2197">
        <v>11476</v>
      </c>
      <c r="B2197">
        <v>1995</v>
      </c>
      <c r="C2197">
        <v>1997</v>
      </c>
      <c r="D2197">
        <v>1999</v>
      </c>
      <c r="E2197" s="4">
        <v>125000</v>
      </c>
      <c r="F2197" s="4">
        <v>0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19519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f t="shared" si="102"/>
        <v>125000</v>
      </c>
      <c r="T2197" s="4">
        <f t="shared" si="103"/>
        <v>19519</v>
      </c>
      <c r="U2197" s="4">
        <v>0</v>
      </c>
      <c r="V2197" s="4">
        <f t="shared" si="104"/>
        <v>19519</v>
      </c>
      <c r="X2197"/>
    </row>
    <row r="2198" spans="1:24" ht="15">
      <c r="A2198">
        <v>11479</v>
      </c>
      <c r="B2198">
        <v>1995</v>
      </c>
      <c r="C2198">
        <v>1997</v>
      </c>
      <c r="D2198">
        <v>1999</v>
      </c>
      <c r="E2198" s="4">
        <v>115000</v>
      </c>
      <c r="F2198" s="4">
        <v>0</v>
      </c>
      <c r="G2198" s="4">
        <v>0</v>
      </c>
      <c r="H2198" s="4">
        <v>0</v>
      </c>
      <c r="I2198" s="4">
        <v>0</v>
      </c>
      <c r="J2198" s="4">
        <v>0</v>
      </c>
      <c r="K2198" s="4">
        <v>0</v>
      </c>
      <c r="L2198" s="4">
        <v>26029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f t="shared" si="102"/>
        <v>115000</v>
      </c>
      <c r="T2198" s="4">
        <f t="shared" si="103"/>
        <v>26029</v>
      </c>
      <c r="U2198" s="4">
        <v>0</v>
      </c>
      <c r="V2198" s="4">
        <f t="shared" si="104"/>
        <v>26029</v>
      </c>
      <c r="X2198"/>
    </row>
    <row r="2199" spans="1:24" ht="15">
      <c r="A2199">
        <v>11480</v>
      </c>
      <c r="B2199">
        <v>1995</v>
      </c>
      <c r="C2199">
        <v>1997</v>
      </c>
      <c r="D2199">
        <v>2000</v>
      </c>
      <c r="E2199" s="4">
        <v>200000</v>
      </c>
      <c r="F2199" s="4">
        <v>0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110173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f t="shared" si="102"/>
        <v>200000</v>
      </c>
      <c r="T2199" s="4">
        <f t="shared" si="103"/>
        <v>110173</v>
      </c>
      <c r="U2199" s="4">
        <v>0</v>
      </c>
      <c r="V2199" s="4">
        <f t="shared" si="104"/>
        <v>110173</v>
      </c>
      <c r="X2199"/>
    </row>
    <row r="2200" spans="1:24" ht="15">
      <c r="A2200">
        <v>11481</v>
      </c>
      <c r="B2200">
        <v>1995</v>
      </c>
      <c r="C2200">
        <v>1996</v>
      </c>
      <c r="D2200">
        <v>1999</v>
      </c>
      <c r="E2200" s="4">
        <v>85000</v>
      </c>
      <c r="F2200" s="4">
        <v>0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40048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f t="shared" si="102"/>
        <v>85000</v>
      </c>
      <c r="T2200" s="4">
        <f t="shared" si="103"/>
        <v>40048</v>
      </c>
      <c r="U2200" s="4">
        <v>0</v>
      </c>
      <c r="V2200" s="4">
        <f t="shared" si="104"/>
        <v>40048</v>
      </c>
      <c r="X2200"/>
    </row>
    <row r="2201" spans="1:24" ht="15">
      <c r="A2201">
        <v>11482</v>
      </c>
      <c r="B2201">
        <v>1995</v>
      </c>
      <c r="C2201">
        <v>1996</v>
      </c>
      <c r="D2201">
        <v>2000</v>
      </c>
      <c r="E2201" s="4">
        <v>205000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35610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f t="shared" si="102"/>
        <v>205000</v>
      </c>
      <c r="T2201" s="4">
        <f t="shared" si="103"/>
        <v>35610</v>
      </c>
      <c r="U2201" s="4">
        <v>0</v>
      </c>
      <c r="V2201" s="4">
        <f t="shared" si="104"/>
        <v>35610</v>
      </c>
      <c r="X2201"/>
    </row>
    <row r="2202" spans="1:24" ht="15">
      <c r="A2202">
        <v>11483</v>
      </c>
      <c r="B2202">
        <v>1995</v>
      </c>
      <c r="C2202">
        <v>1996</v>
      </c>
      <c r="D2202">
        <v>1998</v>
      </c>
      <c r="E2202" s="4">
        <v>0</v>
      </c>
      <c r="F2202" s="4">
        <v>0</v>
      </c>
      <c r="G2202" s="4">
        <v>0</v>
      </c>
      <c r="H2202" s="4">
        <v>0</v>
      </c>
      <c r="I2202" s="4">
        <v>0</v>
      </c>
      <c r="J2202" s="4">
        <v>250000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12638</v>
      </c>
      <c r="R2202" s="4">
        <v>0</v>
      </c>
      <c r="S2202" s="4">
        <f t="shared" si="102"/>
        <v>250000</v>
      </c>
      <c r="T2202" s="4">
        <f t="shared" si="103"/>
        <v>12638</v>
      </c>
      <c r="U2202" s="4">
        <v>12638</v>
      </c>
      <c r="V2202" s="4">
        <f t="shared" si="104"/>
        <v>25276</v>
      </c>
      <c r="X2202"/>
    </row>
    <row r="2203" spans="1:24" ht="15">
      <c r="A2203">
        <v>11487</v>
      </c>
      <c r="B2203">
        <v>1995</v>
      </c>
      <c r="C2203">
        <v>1995</v>
      </c>
      <c r="D2203">
        <v>2002</v>
      </c>
      <c r="E2203" s="4">
        <v>151752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60806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f t="shared" si="102"/>
        <v>151752</v>
      </c>
      <c r="T2203" s="4">
        <f t="shared" si="103"/>
        <v>60806</v>
      </c>
      <c r="U2203" s="4">
        <v>0</v>
      </c>
      <c r="V2203" s="4">
        <f t="shared" si="104"/>
        <v>60806</v>
      </c>
      <c r="X2203"/>
    </row>
    <row r="2204" spans="1:24" ht="15">
      <c r="A2204">
        <v>11495</v>
      </c>
      <c r="B2204">
        <v>1995</v>
      </c>
      <c r="C2204">
        <v>1998</v>
      </c>
      <c r="D2204">
        <v>1999</v>
      </c>
      <c r="E2204" s="4">
        <v>7500</v>
      </c>
      <c r="F2204" s="4">
        <v>0</v>
      </c>
      <c r="G2204" s="4">
        <v>0</v>
      </c>
      <c r="H2204" s="4">
        <v>0</v>
      </c>
      <c r="I2204" s="4">
        <v>0</v>
      </c>
      <c r="J2204" s="4">
        <v>0</v>
      </c>
      <c r="K2204" s="4">
        <v>0</v>
      </c>
      <c r="L2204" s="4">
        <v>5176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f t="shared" si="102"/>
        <v>7500</v>
      </c>
      <c r="T2204" s="4">
        <f t="shared" si="103"/>
        <v>5176</v>
      </c>
      <c r="U2204" s="4">
        <v>0</v>
      </c>
      <c r="V2204" s="4">
        <f t="shared" si="104"/>
        <v>5176</v>
      </c>
      <c r="X2204"/>
    </row>
    <row r="2205" spans="1:24" ht="15">
      <c r="A2205">
        <v>11496</v>
      </c>
      <c r="B2205">
        <v>1995</v>
      </c>
      <c r="C2205">
        <v>1997</v>
      </c>
      <c r="D2205">
        <v>2000</v>
      </c>
      <c r="E2205" s="4">
        <v>500000</v>
      </c>
      <c r="F2205" s="4">
        <v>0</v>
      </c>
      <c r="G2205" s="4">
        <v>0</v>
      </c>
      <c r="H2205" s="4">
        <v>0</v>
      </c>
      <c r="I2205" s="4">
        <v>0</v>
      </c>
      <c r="J2205" s="4">
        <v>0</v>
      </c>
      <c r="K2205" s="4">
        <v>0</v>
      </c>
      <c r="L2205" s="4">
        <v>49624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f t="shared" si="102"/>
        <v>500000</v>
      </c>
      <c r="T2205" s="4">
        <f t="shared" si="103"/>
        <v>49624</v>
      </c>
      <c r="U2205" s="4">
        <v>16440</v>
      </c>
      <c r="V2205" s="4">
        <f t="shared" si="104"/>
        <v>66064</v>
      </c>
      <c r="X2205"/>
    </row>
    <row r="2206" spans="1:24" ht="15">
      <c r="A2206">
        <v>11498</v>
      </c>
      <c r="B2206">
        <v>1995</v>
      </c>
      <c r="C2206">
        <v>1996</v>
      </c>
      <c r="D2206">
        <v>1996</v>
      </c>
      <c r="E2206" s="4">
        <v>185000</v>
      </c>
      <c r="F2206" s="4">
        <v>0</v>
      </c>
      <c r="G2206" s="4">
        <v>0</v>
      </c>
      <c r="H2206" s="4">
        <v>0</v>
      </c>
      <c r="I2206" s="4">
        <v>0</v>
      </c>
      <c r="J2206" s="4">
        <v>185000</v>
      </c>
      <c r="K2206" s="4">
        <v>0</v>
      </c>
      <c r="L2206" s="4">
        <v>6637</v>
      </c>
      <c r="M2206" s="4">
        <v>0</v>
      </c>
      <c r="N2206" s="4">
        <v>0</v>
      </c>
      <c r="O2206" s="4">
        <v>0</v>
      </c>
      <c r="P2206" s="4">
        <v>0</v>
      </c>
      <c r="Q2206" s="4">
        <v>6637</v>
      </c>
      <c r="R2206" s="4">
        <v>0</v>
      </c>
      <c r="S2206" s="4">
        <f t="shared" si="102"/>
        <v>370000</v>
      </c>
      <c r="T2206" s="4">
        <f t="shared" si="103"/>
        <v>13274</v>
      </c>
      <c r="U2206" s="4">
        <v>0</v>
      </c>
      <c r="V2206" s="4">
        <f t="shared" si="104"/>
        <v>13274</v>
      </c>
      <c r="X2206"/>
    </row>
    <row r="2207" spans="1:24" ht="15">
      <c r="A2207">
        <v>11502</v>
      </c>
      <c r="B2207">
        <v>1995</v>
      </c>
      <c r="C2207">
        <v>1997</v>
      </c>
      <c r="D2207">
        <v>2002</v>
      </c>
      <c r="E2207" s="4">
        <v>150000</v>
      </c>
      <c r="F2207" s="4">
        <v>0</v>
      </c>
      <c r="G2207" s="4">
        <v>0</v>
      </c>
      <c r="H2207" s="4">
        <v>0</v>
      </c>
      <c r="I2207" s="4">
        <v>0</v>
      </c>
      <c r="J2207" s="4">
        <v>0</v>
      </c>
      <c r="K2207" s="4">
        <v>0</v>
      </c>
      <c r="L2207" s="4">
        <v>51867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f t="shared" si="102"/>
        <v>150000</v>
      </c>
      <c r="T2207" s="4">
        <f t="shared" si="103"/>
        <v>51867</v>
      </c>
      <c r="U2207" s="4">
        <v>29790</v>
      </c>
      <c r="V2207" s="4">
        <f t="shared" si="104"/>
        <v>81657</v>
      </c>
      <c r="X2207"/>
    </row>
    <row r="2208" spans="1:24" ht="15">
      <c r="A2208">
        <v>11504</v>
      </c>
      <c r="B2208">
        <v>1995</v>
      </c>
      <c r="C2208">
        <v>1997</v>
      </c>
      <c r="D2208">
        <v>2000</v>
      </c>
      <c r="E2208" s="4">
        <v>150000</v>
      </c>
      <c r="F2208" s="4">
        <v>0</v>
      </c>
      <c r="G2208" s="4">
        <v>0</v>
      </c>
      <c r="H2208" s="4">
        <v>0</v>
      </c>
      <c r="I2208" s="4">
        <v>0</v>
      </c>
      <c r="J2208" s="4">
        <v>0</v>
      </c>
      <c r="K2208" s="4">
        <v>0</v>
      </c>
      <c r="L2208" s="4">
        <v>23183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f t="shared" si="102"/>
        <v>150000</v>
      </c>
      <c r="T2208" s="4">
        <f t="shared" si="103"/>
        <v>23183</v>
      </c>
      <c r="U2208" s="4">
        <v>23183</v>
      </c>
      <c r="V2208" s="4">
        <f t="shared" si="104"/>
        <v>46366</v>
      </c>
      <c r="X2208"/>
    </row>
    <row r="2209" spans="1:24" ht="15">
      <c r="A2209">
        <v>11515</v>
      </c>
      <c r="B2209">
        <v>1995</v>
      </c>
      <c r="C2209">
        <v>1995</v>
      </c>
      <c r="D2209">
        <v>2000</v>
      </c>
      <c r="E2209" s="4">
        <v>150000</v>
      </c>
      <c r="F2209" s="4">
        <v>0</v>
      </c>
      <c r="G2209" s="4">
        <v>0</v>
      </c>
      <c r="H2209" s="4">
        <v>0</v>
      </c>
      <c r="I2209" s="4">
        <v>0</v>
      </c>
      <c r="J2209" s="4">
        <v>0</v>
      </c>
      <c r="K2209" s="4">
        <v>0</v>
      </c>
      <c r="L2209" s="4">
        <v>47904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f t="shared" si="102"/>
        <v>150000</v>
      </c>
      <c r="T2209" s="4">
        <f t="shared" si="103"/>
        <v>47904</v>
      </c>
      <c r="U2209" s="4">
        <v>0</v>
      </c>
      <c r="V2209" s="4">
        <f t="shared" si="104"/>
        <v>47904</v>
      </c>
      <c r="X2209"/>
    </row>
    <row r="2210" spans="1:24" ht="15">
      <c r="A2210">
        <v>11517</v>
      </c>
      <c r="B2210">
        <v>1995</v>
      </c>
      <c r="C2210">
        <v>1996</v>
      </c>
      <c r="D2210">
        <v>1997</v>
      </c>
      <c r="E2210" s="4">
        <v>40000</v>
      </c>
      <c r="F2210" s="4">
        <v>0</v>
      </c>
      <c r="G2210" s="4">
        <v>0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f t="shared" si="102"/>
        <v>40000</v>
      </c>
      <c r="T2210" s="4">
        <f t="shared" si="103"/>
        <v>0</v>
      </c>
      <c r="U2210" s="4">
        <v>0</v>
      </c>
      <c r="V2210" s="4">
        <f t="shared" si="104"/>
        <v>0</v>
      </c>
      <c r="X2210"/>
    </row>
    <row r="2211" spans="1:24" ht="15">
      <c r="A2211">
        <v>11522</v>
      </c>
      <c r="B2211">
        <v>1995</v>
      </c>
      <c r="C2211">
        <v>1997</v>
      </c>
      <c r="D2211">
        <v>1999</v>
      </c>
      <c r="E2211" s="4">
        <v>175000</v>
      </c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4">
        <v>0</v>
      </c>
      <c r="L2211" s="4">
        <v>13895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f t="shared" si="102"/>
        <v>175000</v>
      </c>
      <c r="T2211" s="4">
        <f t="shared" si="103"/>
        <v>13895</v>
      </c>
      <c r="U2211" s="4">
        <v>0</v>
      </c>
      <c r="V2211" s="4">
        <f t="shared" si="104"/>
        <v>13895</v>
      </c>
      <c r="X2211"/>
    </row>
    <row r="2212" spans="1:24" ht="15">
      <c r="A2212">
        <v>11526</v>
      </c>
      <c r="B2212">
        <v>1995</v>
      </c>
      <c r="C2212">
        <v>1995</v>
      </c>
      <c r="D2212">
        <v>2000</v>
      </c>
      <c r="E2212" s="4">
        <v>645000</v>
      </c>
      <c r="F2212" s="4">
        <v>0</v>
      </c>
      <c r="G2212" s="4">
        <v>0</v>
      </c>
      <c r="H2212" s="4">
        <v>0</v>
      </c>
      <c r="I2212" s="4">
        <v>0</v>
      </c>
      <c r="J2212" s="4">
        <v>0</v>
      </c>
      <c r="K2212" s="4">
        <v>0</v>
      </c>
      <c r="L2212" s="4">
        <v>122936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f t="shared" si="102"/>
        <v>645000</v>
      </c>
      <c r="T2212" s="4">
        <f t="shared" si="103"/>
        <v>122936</v>
      </c>
      <c r="U2212" s="4">
        <v>0</v>
      </c>
      <c r="V2212" s="4">
        <f t="shared" si="104"/>
        <v>122936</v>
      </c>
      <c r="X2212"/>
    </row>
    <row r="2213" spans="1:24" ht="15">
      <c r="A2213">
        <v>11532</v>
      </c>
      <c r="B2213">
        <v>1977</v>
      </c>
      <c r="C2213">
        <v>1993</v>
      </c>
      <c r="D2213">
        <v>1996</v>
      </c>
      <c r="E2213" s="4">
        <v>110000</v>
      </c>
      <c r="F2213" s="4">
        <v>0</v>
      </c>
      <c r="G2213" s="4">
        <v>0</v>
      </c>
      <c r="H2213" s="4">
        <v>0</v>
      </c>
      <c r="I2213" s="4">
        <v>0</v>
      </c>
      <c r="J2213" s="4">
        <v>0</v>
      </c>
      <c r="K2213" s="4">
        <v>0</v>
      </c>
      <c r="L2213" s="4">
        <v>22159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f t="shared" si="102"/>
        <v>110000</v>
      </c>
      <c r="T2213" s="4">
        <f t="shared" si="103"/>
        <v>22159</v>
      </c>
      <c r="U2213" s="4">
        <v>0</v>
      </c>
      <c r="V2213" s="4">
        <f t="shared" si="104"/>
        <v>22159</v>
      </c>
      <c r="X2213"/>
    </row>
    <row r="2214" spans="1:24" ht="15">
      <c r="A2214">
        <v>11537</v>
      </c>
      <c r="B2214">
        <v>1995</v>
      </c>
      <c r="C2214">
        <v>1997</v>
      </c>
      <c r="D2214">
        <v>1998</v>
      </c>
      <c r="E2214" s="4">
        <v>2000000</v>
      </c>
      <c r="F2214" s="4">
        <v>0</v>
      </c>
      <c r="G2214" s="4">
        <v>0</v>
      </c>
      <c r="H2214" s="4">
        <v>0</v>
      </c>
      <c r="I2214" s="4">
        <v>0</v>
      </c>
      <c r="J2214" s="4">
        <v>2000000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101897</v>
      </c>
      <c r="R2214" s="4">
        <v>0</v>
      </c>
      <c r="S2214" s="4">
        <f t="shared" si="102"/>
        <v>4000000</v>
      </c>
      <c r="T2214" s="4">
        <f t="shared" si="103"/>
        <v>101897</v>
      </c>
      <c r="U2214" s="4">
        <v>0</v>
      </c>
      <c r="V2214" s="4">
        <f t="shared" si="104"/>
        <v>101897</v>
      </c>
      <c r="X2214"/>
    </row>
    <row r="2215" spans="1:24" ht="15">
      <c r="A2215">
        <v>11546</v>
      </c>
      <c r="B2215">
        <v>1985</v>
      </c>
      <c r="C2215">
        <v>1987</v>
      </c>
      <c r="D2215">
        <v>1996</v>
      </c>
      <c r="E2215" s="4">
        <v>450000</v>
      </c>
      <c r="F2215" s="4">
        <v>0</v>
      </c>
      <c r="G2215" s="4">
        <v>0</v>
      </c>
      <c r="H2215" s="4">
        <v>0</v>
      </c>
      <c r="I2215" s="4">
        <v>0</v>
      </c>
      <c r="J2215" s="4">
        <v>0</v>
      </c>
      <c r="K2215" s="4">
        <v>0</v>
      </c>
      <c r="L2215" s="4">
        <v>45437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f t="shared" si="102"/>
        <v>450000</v>
      </c>
      <c r="T2215" s="4">
        <f t="shared" si="103"/>
        <v>45437</v>
      </c>
      <c r="U2215" s="4">
        <v>52125</v>
      </c>
      <c r="V2215" s="4">
        <f t="shared" si="104"/>
        <v>97562</v>
      </c>
      <c r="X2215"/>
    </row>
    <row r="2216" spans="1:24" ht="15">
      <c r="A2216">
        <v>11556</v>
      </c>
      <c r="B2216">
        <v>1995</v>
      </c>
      <c r="C2216">
        <v>1997</v>
      </c>
      <c r="D2216">
        <v>2002</v>
      </c>
      <c r="E2216" s="4">
        <v>30000</v>
      </c>
      <c r="F2216" s="4">
        <v>0</v>
      </c>
      <c r="G2216" s="4">
        <v>0</v>
      </c>
      <c r="H2216" s="4">
        <v>0</v>
      </c>
      <c r="I2216" s="4">
        <v>0</v>
      </c>
      <c r="J2216" s="4">
        <v>0</v>
      </c>
      <c r="K2216" s="4">
        <v>0</v>
      </c>
      <c r="L2216" s="4">
        <v>71764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f t="shared" si="102"/>
        <v>30000</v>
      </c>
      <c r="T2216" s="4">
        <f t="shared" si="103"/>
        <v>71764</v>
      </c>
      <c r="U2216" s="4">
        <v>0</v>
      </c>
      <c r="V2216" s="4">
        <f t="shared" si="104"/>
        <v>71764</v>
      </c>
      <c r="X2216"/>
    </row>
    <row r="2217" spans="1:24" ht="15">
      <c r="A2217">
        <v>11558</v>
      </c>
      <c r="B2217">
        <v>1995</v>
      </c>
      <c r="C2217">
        <v>1996</v>
      </c>
      <c r="D2217">
        <v>1997</v>
      </c>
      <c r="E2217" s="4">
        <v>500000</v>
      </c>
      <c r="F2217" s="4">
        <v>0</v>
      </c>
      <c r="G2217" s="4">
        <v>0</v>
      </c>
      <c r="H2217" s="4">
        <v>0</v>
      </c>
      <c r="I2217" s="4">
        <v>0</v>
      </c>
      <c r="J2217" s="4">
        <v>0</v>
      </c>
      <c r="K2217" s="4">
        <v>0</v>
      </c>
      <c r="L2217" s="4">
        <v>32551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f t="shared" si="102"/>
        <v>500000</v>
      </c>
      <c r="T2217" s="4">
        <f t="shared" si="103"/>
        <v>32551</v>
      </c>
      <c r="U2217" s="4">
        <v>0</v>
      </c>
      <c r="V2217" s="4">
        <f t="shared" si="104"/>
        <v>32551</v>
      </c>
      <c r="X2217"/>
    </row>
    <row r="2218" spans="1:24" ht="15">
      <c r="A2218">
        <v>11560</v>
      </c>
      <c r="B2218">
        <v>1995</v>
      </c>
      <c r="C2218">
        <v>1998</v>
      </c>
      <c r="D2218">
        <v>2002</v>
      </c>
      <c r="E2218" s="4">
        <v>110000</v>
      </c>
      <c r="F2218" s="4">
        <v>0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57401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f t="shared" si="102"/>
        <v>110000</v>
      </c>
      <c r="T2218" s="4">
        <f t="shared" si="103"/>
        <v>57401</v>
      </c>
      <c r="U2218" s="4">
        <v>0</v>
      </c>
      <c r="V2218" s="4">
        <f t="shared" si="104"/>
        <v>57401</v>
      </c>
      <c r="X2218"/>
    </row>
    <row r="2219" spans="1:24" ht="15">
      <c r="A2219">
        <v>11562</v>
      </c>
      <c r="B2219">
        <v>1995</v>
      </c>
      <c r="C2219">
        <v>1995</v>
      </c>
      <c r="D2219">
        <v>1998</v>
      </c>
      <c r="E2219" s="4">
        <v>240000</v>
      </c>
      <c r="F2219" s="4">
        <v>0</v>
      </c>
      <c r="G2219" s="4">
        <v>0</v>
      </c>
      <c r="H2219" s="4">
        <v>0</v>
      </c>
      <c r="I2219" s="4">
        <v>0</v>
      </c>
      <c r="J2219" s="4">
        <v>0</v>
      </c>
      <c r="K2219" s="4">
        <v>0</v>
      </c>
      <c r="L2219" s="4">
        <v>32944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f t="shared" si="102"/>
        <v>240000</v>
      </c>
      <c r="T2219" s="4">
        <f t="shared" si="103"/>
        <v>32944</v>
      </c>
      <c r="U2219" s="4">
        <v>0</v>
      </c>
      <c r="V2219" s="4">
        <f t="shared" si="104"/>
        <v>32944</v>
      </c>
      <c r="X2219"/>
    </row>
    <row r="2220" spans="1:24" ht="15">
      <c r="A2220">
        <v>11568</v>
      </c>
      <c r="B2220">
        <v>1995</v>
      </c>
      <c r="C2220">
        <v>1995</v>
      </c>
      <c r="D2220">
        <v>1996</v>
      </c>
      <c r="E2220" s="4">
        <v>672</v>
      </c>
      <c r="F2220" s="4">
        <v>0</v>
      </c>
      <c r="G2220" s="4">
        <v>0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f t="shared" si="102"/>
        <v>672</v>
      </c>
      <c r="T2220" s="4">
        <f t="shared" si="103"/>
        <v>0</v>
      </c>
      <c r="U2220" s="4">
        <v>0</v>
      </c>
      <c r="V2220" s="4">
        <f t="shared" si="104"/>
        <v>0</v>
      </c>
      <c r="X2220"/>
    </row>
    <row r="2221" spans="1:24" ht="15">
      <c r="A2221">
        <v>11571</v>
      </c>
      <c r="B2221">
        <v>1995</v>
      </c>
      <c r="C2221">
        <v>1996</v>
      </c>
      <c r="D2221">
        <v>1998</v>
      </c>
      <c r="E2221" s="4">
        <v>200000</v>
      </c>
      <c r="F2221" s="4">
        <v>0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51501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f t="shared" si="102"/>
        <v>200000</v>
      </c>
      <c r="T2221" s="4">
        <f t="shared" si="103"/>
        <v>51501</v>
      </c>
      <c r="U2221" s="4">
        <v>39789</v>
      </c>
      <c r="V2221" s="4">
        <f t="shared" si="104"/>
        <v>91290</v>
      </c>
      <c r="X2221"/>
    </row>
    <row r="2222" spans="1:24" ht="15">
      <c r="A2222">
        <v>11573</v>
      </c>
      <c r="B2222">
        <v>1995</v>
      </c>
      <c r="C2222">
        <v>1996</v>
      </c>
      <c r="D2222">
        <v>2001</v>
      </c>
      <c r="E2222" s="4">
        <v>100000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54904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f t="shared" si="102"/>
        <v>100000</v>
      </c>
      <c r="T2222" s="4">
        <f t="shared" si="103"/>
        <v>54904</v>
      </c>
      <c r="U2222" s="4">
        <v>0</v>
      </c>
      <c r="V2222" s="4">
        <f t="shared" si="104"/>
        <v>54904</v>
      </c>
      <c r="X2222"/>
    </row>
    <row r="2223" spans="1:24" ht="15">
      <c r="A2223">
        <v>11576</v>
      </c>
      <c r="B2223">
        <v>1995</v>
      </c>
      <c r="C2223">
        <v>2000</v>
      </c>
      <c r="D2223">
        <v>2002</v>
      </c>
      <c r="E2223" s="4">
        <v>100000</v>
      </c>
      <c r="F2223" s="4">
        <v>0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16052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f t="shared" si="102"/>
        <v>100000</v>
      </c>
      <c r="T2223" s="4">
        <f t="shared" si="103"/>
        <v>16052</v>
      </c>
      <c r="U2223" s="4">
        <v>26733</v>
      </c>
      <c r="V2223" s="4">
        <f t="shared" si="104"/>
        <v>42785</v>
      </c>
      <c r="X2223"/>
    </row>
    <row r="2224" spans="1:24" ht="15">
      <c r="A2224">
        <v>11579</v>
      </c>
      <c r="B2224">
        <v>1995</v>
      </c>
      <c r="C2224">
        <v>1996</v>
      </c>
      <c r="D2224">
        <v>1997</v>
      </c>
      <c r="E2224" s="4">
        <v>3000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457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f t="shared" si="102"/>
        <v>3000</v>
      </c>
      <c r="T2224" s="4">
        <f t="shared" si="103"/>
        <v>457</v>
      </c>
      <c r="U2224" s="4">
        <v>0</v>
      </c>
      <c r="V2224" s="4">
        <f t="shared" si="104"/>
        <v>457</v>
      </c>
      <c r="X2224"/>
    </row>
    <row r="2225" spans="1:24" ht="15">
      <c r="A2225">
        <v>11581</v>
      </c>
      <c r="B2225">
        <v>1995</v>
      </c>
      <c r="C2225">
        <v>1999</v>
      </c>
      <c r="D2225">
        <v>2004</v>
      </c>
      <c r="E2225" s="4">
        <v>21904</v>
      </c>
      <c r="F2225" s="4">
        <v>0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193370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f t="shared" si="102"/>
        <v>21904</v>
      </c>
      <c r="T2225" s="4">
        <f t="shared" si="103"/>
        <v>193370</v>
      </c>
      <c r="U2225" s="4">
        <v>0</v>
      </c>
      <c r="V2225" s="4">
        <f t="shared" si="104"/>
        <v>193370</v>
      </c>
      <c r="X2225"/>
    </row>
    <row r="2226" spans="1:24" ht="15">
      <c r="A2226">
        <v>11584</v>
      </c>
      <c r="B2226">
        <v>1995</v>
      </c>
      <c r="C2226">
        <v>1999</v>
      </c>
      <c r="D2226">
        <v>2000</v>
      </c>
      <c r="E2226" s="4">
        <v>700000</v>
      </c>
      <c r="F2226" s="4">
        <v>0</v>
      </c>
      <c r="G2226" s="4">
        <v>0</v>
      </c>
      <c r="H2226" s="4">
        <v>0</v>
      </c>
      <c r="I2226" s="4">
        <v>0</v>
      </c>
      <c r="J2226" s="4">
        <v>0</v>
      </c>
      <c r="K2226" s="4">
        <v>0</v>
      </c>
      <c r="L2226" s="4">
        <v>14702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f t="shared" si="102"/>
        <v>700000</v>
      </c>
      <c r="T2226" s="4">
        <f t="shared" si="103"/>
        <v>14702</v>
      </c>
      <c r="U2226" s="4">
        <v>0</v>
      </c>
      <c r="V2226" s="4">
        <f t="shared" si="104"/>
        <v>14702</v>
      </c>
      <c r="X2226"/>
    </row>
    <row r="2227" spans="1:24" ht="15">
      <c r="A2227">
        <v>11585</v>
      </c>
      <c r="B2227">
        <v>1995</v>
      </c>
      <c r="C2227">
        <v>1998</v>
      </c>
      <c r="D2227">
        <v>2002</v>
      </c>
      <c r="E2227" s="4">
        <v>300000</v>
      </c>
      <c r="F2227" s="4">
        <v>0</v>
      </c>
      <c r="G2227" s="4">
        <v>0</v>
      </c>
      <c r="H2227" s="4">
        <v>0</v>
      </c>
      <c r="I2227" s="4">
        <v>0</v>
      </c>
      <c r="J2227" s="4">
        <v>0</v>
      </c>
      <c r="K2227" s="4">
        <v>0</v>
      </c>
      <c r="L2227" s="4">
        <v>124309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f t="shared" si="102"/>
        <v>300000</v>
      </c>
      <c r="T2227" s="4">
        <f t="shared" si="103"/>
        <v>124309</v>
      </c>
      <c r="U2227" s="4">
        <v>0</v>
      </c>
      <c r="V2227" s="4">
        <f t="shared" si="104"/>
        <v>124309</v>
      </c>
      <c r="X2227"/>
    </row>
    <row r="2228" spans="1:24" ht="15">
      <c r="A2228">
        <v>11589</v>
      </c>
      <c r="B2228">
        <v>1995</v>
      </c>
      <c r="C2228">
        <v>1998</v>
      </c>
      <c r="D2228">
        <v>1998</v>
      </c>
      <c r="E2228" s="4">
        <v>16666</v>
      </c>
      <c r="F2228" s="4">
        <v>0</v>
      </c>
      <c r="G2228" s="4">
        <v>0</v>
      </c>
      <c r="H2228" s="4">
        <v>0</v>
      </c>
      <c r="I2228" s="4">
        <v>0</v>
      </c>
      <c r="J2228" s="4">
        <v>0</v>
      </c>
      <c r="K2228" s="4">
        <v>0</v>
      </c>
      <c r="L2228" s="4">
        <v>13312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f t="shared" si="102"/>
        <v>16666</v>
      </c>
      <c r="T2228" s="4">
        <f t="shared" si="103"/>
        <v>13312</v>
      </c>
      <c r="U2228" s="4">
        <v>0</v>
      </c>
      <c r="V2228" s="4">
        <f t="shared" si="104"/>
        <v>13312</v>
      </c>
      <c r="X2228"/>
    </row>
    <row r="2229" spans="1:24" ht="15">
      <c r="A2229">
        <v>11590</v>
      </c>
      <c r="B2229">
        <v>1996</v>
      </c>
      <c r="C2229">
        <v>1997</v>
      </c>
      <c r="D2229">
        <v>2001</v>
      </c>
      <c r="E2229" s="4">
        <v>500000</v>
      </c>
      <c r="F2229" s="4">
        <v>0</v>
      </c>
      <c r="G2229" s="4">
        <v>0</v>
      </c>
      <c r="H2229" s="4">
        <v>0</v>
      </c>
      <c r="I2229" s="4">
        <v>0</v>
      </c>
      <c r="J2229" s="4">
        <v>0</v>
      </c>
      <c r="K2229" s="4">
        <v>0</v>
      </c>
      <c r="L2229" s="4">
        <v>245853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f t="shared" si="102"/>
        <v>500000</v>
      </c>
      <c r="T2229" s="4">
        <f t="shared" si="103"/>
        <v>245853</v>
      </c>
      <c r="U2229" s="4">
        <v>0</v>
      </c>
      <c r="V2229" s="4">
        <f t="shared" si="104"/>
        <v>245853</v>
      </c>
      <c r="X2229"/>
    </row>
    <row r="2230" spans="1:24" ht="15">
      <c r="A2230">
        <v>11595</v>
      </c>
      <c r="B2230">
        <v>1995</v>
      </c>
      <c r="C2230">
        <v>1997</v>
      </c>
      <c r="D2230">
        <v>1998</v>
      </c>
      <c r="E2230" s="4">
        <v>380000</v>
      </c>
      <c r="F2230" s="4">
        <v>0</v>
      </c>
      <c r="G2230" s="4">
        <v>0</v>
      </c>
      <c r="H2230" s="4">
        <v>0</v>
      </c>
      <c r="I2230" s="4">
        <v>0</v>
      </c>
      <c r="J2230" s="4">
        <v>0</v>
      </c>
      <c r="K2230" s="4">
        <v>0</v>
      </c>
      <c r="L2230" s="4">
        <v>34961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f t="shared" si="102"/>
        <v>380000</v>
      </c>
      <c r="T2230" s="4">
        <f t="shared" si="103"/>
        <v>34961</v>
      </c>
      <c r="U2230" s="4">
        <v>0</v>
      </c>
      <c r="V2230" s="4">
        <f t="shared" si="104"/>
        <v>34961</v>
      </c>
      <c r="X2230"/>
    </row>
    <row r="2231" spans="1:24" ht="15">
      <c r="A2231">
        <v>11604</v>
      </c>
      <c r="B2231">
        <v>1995</v>
      </c>
      <c r="C2231">
        <v>1998</v>
      </c>
      <c r="D2231">
        <v>2002</v>
      </c>
      <c r="E2231" s="4">
        <v>0</v>
      </c>
      <c r="F2231" s="4">
        <v>0</v>
      </c>
      <c r="G2231" s="4">
        <v>0</v>
      </c>
      <c r="H2231" s="4">
        <v>0</v>
      </c>
      <c r="I2231" s="4">
        <v>0</v>
      </c>
      <c r="J2231" s="4">
        <v>250000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92976</v>
      </c>
      <c r="R2231" s="4">
        <v>0</v>
      </c>
      <c r="S2231" s="4">
        <f t="shared" si="102"/>
        <v>250000</v>
      </c>
      <c r="T2231" s="4">
        <f t="shared" si="103"/>
        <v>92976</v>
      </c>
      <c r="U2231" s="4">
        <v>22845</v>
      </c>
      <c r="V2231" s="4">
        <f t="shared" si="104"/>
        <v>115821</v>
      </c>
      <c r="X2231"/>
    </row>
    <row r="2232" spans="1:24" ht="15">
      <c r="A2232">
        <v>11611</v>
      </c>
      <c r="B2232">
        <v>1996</v>
      </c>
      <c r="C2232">
        <v>1998</v>
      </c>
      <c r="D2232">
        <v>2003</v>
      </c>
      <c r="E2232" s="4">
        <v>100000</v>
      </c>
      <c r="F2232" s="4">
        <v>0</v>
      </c>
      <c r="G2232" s="4">
        <v>0</v>
      </c>
      <c r="H2232" s="4">
        <v>0</v>
      </c>
      <c r="I2232" s="4">
        <v>0</v>
      </c>
      <c r="J2232" s="4">
        <v>0</v>
      </c>
      <c r="K2232" s="4">
        <v>0</v>
      </c>
      <c r="L2232" s="4">
        <v>48553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f t="shared" si="102"/>
        <v>100000</v>
      </c>
      <c r="T2232" s="4">
        <f t="shared" si="103"/>
        <v>48553</v>
      </c>
      <c r="U2232" s="4">
        <v>0</v>
      </c>
      <c r="V2232" s="4">
        <f t="shared" si="104"/>
        <v>48553</v>
      </c>
      <c r="X2232"/>
    </row>
    <row r="2233" spans="1:24" ht="15">
      <c r="A2233">
        <v>11612</v>
      </c>
      <c r="B2233">
        <v>1996</v>
      </c>
      <c r="C2233">
        <v>1998</v>
      </c>
      <c r="D2233">
        <v>2000</v>
      </c>
      <c r="E2233" s="4">
        <v>0</v>
      </c>
      <c r="F2233" s="4">
        <v>0</v>
      </c>
      <c r="G2233" s="4">
        <v>0</v>
      </c>
      <c r="H2233" s="4">
        <v>0</v>
      </c>
      <c r="I2233" s="4">
        <v>0</v>
      </c>
      <c r="J2233" s="4">
        <v>125000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10346</v>
      </c>
      <c r="R2233" s="4">
        <v>0</v>
      </c>
      <c r="S2233" s="4">
        <f t="shared" si="102"/>
        <v>125000</v>
      </c>
      <c r="T2233" s="4">
        <f t="shared" si="103"/>
        <v>10346</v>
      </c>
      <c r="U2233" s="4">
        <v>20692</v>
      </c>
      <c r="V2233" s="4">
        <f t="shared" si="104"/>
        <v>31038</v>
      </c>
      <c r="X2233"/>
    </row>
    <row r="2234" spans="1:24" ht="15">
      <c r="A2234">
        <v>11613</v>
      </c>
      <c r="B2234">
        <v>1996</v>
      </c>
      <c r="C2234">
        <v>1998</v>
      </c>
      <c r="D2234">
        <v>2004</v>
      </c>
      <c r="E2234" s="4">
        <v>0</v>
      </c>
      <c r="F2234" s="4">
        <v>0</v>
      </c>
      <c r="G2234" s="4">
        <v>0</v>
      </c>
      <c r="H2234" s="4">
        <v>0</v>
      </c>
      <c r="I2234" s="4">
        <v>0</v>
      </c>
      <c r="J2234" s="4">
        <v>15000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9310</v>
      </c>
      <c r="R2234" s="4">
        <v>0</v>
      </c>
      <c r="S2234" s="4">
        <f t="shared" si="102"/>
        <v>15000</v>
      </c>
      <c r="T2234" s="4">
        <f t="shared" si="103"/>
        <v>9310</v>
      </c>
      <c r="U2234" s="4">
        <v>27932</v>
      </c>
      <c r="V2234" s="4">
        <f t="shared" si="104"/>
        <v>37242</v>
      </c>
      <c r="X2234"/>
    </row>
    <row r="2235" spans="1:24" ht="15">
      <c r="A2235">
        <v>11614</v>
      </c>
      <c r="B2235">
        <v>1996</v>
      </c>
      <c r="C2235">
        <v>1998</v>
      </c>
      <c r="D2235">
        <v>2004</v>
      </c>
      <c r="E2235" s="4">
        <v>10000</v>
      </c>
      <c r="F2235" s="4">
        <v>0</v>
      </c>
      <c r="G2235" s="4">
        <v>0</v>
      </c>
      <c r="H2235" s="4">
        <v>0</v>
      </c>
      <c r="I2235" s="4">
        <v>0</v>
      </c>
      <c r="J2235" s="4">
        <v>0</v>
      </c>
      <c r="K2235" s="4">
        <v>0</v>
      </c>
      <c r="L2235" s="4">
        <v>38554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f t="shared" si="102"/>
        <v>10000</v>
      </c>
      <c r="T2235" s="4">
        <f t="shared" si="103"/>
        <v>38554</v>
      </c>
      <c r="U2235" s="4">
        <v>0</v>
      </c>
      <c r="V2235" s="4">
        <f t="shared" si="104"/>
        <v>38554</v>
      </c>
      <c r="X2235"/>
    </row>
    <row r="2236" spans="1:24" ht="15">
      <c r="A2236">
        <v>11616</v>
      </c>
      <c r="B2236">
        <v>1996</v>
      </c>
      <c r="C2236">
        <v>1997</v>
      </c>
      <c r="D2236">
        <v>2000</v>
      </c>
      <c r="E2236" s="4">
        <v>270000</v>
      </c>
      <c r="F2236" s="4">
        <v>0</v>
      </c>
      <c r="G2236" s="4">
        <v>0</v>
      </c>
      <c r="H2236" s="4">
        <v>0</v>
      </c>
      <c r="I2236" s="4">
        <v>0</v>
      </c>
      <c r="J2236" s="4">
        <v>0</v>
      </c>
      <c r="K2236" s="4">
        <v>0</v>
      </c>
      <c r="L2236" s="4">
        <v>66401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f t="shared" si="102"/>
        <v>270000</v>
      </c>
      <c r="T2236" s="4">
        <f t="shared" si="103"/>
        <v>66401</v>
      </c>
      <c r="U2236" s="4">
        <v>0</v>
      </c>
      <c r="V2236" s="4">
        <f t="shared" si="104"/>
        <v>66401</v>
      </c>
      <c r="X2236"/>
    </row>
    <row r="2237" spans="1:24" ht="15">
      <c r="A2237">
        <v>11617</v>
      </c>
      <c r="B2237">
        <v>1996</v>
      </c>
      <c r="C2237">
        <v>1997</v>
      </c>
      <c r="D2237">
        <v>1999</v>
      </c>
      <c r="E2237" s="4">
        <v>17500</v>
      </c>
      <c r="F2237" s="4">
        <v>0</v>
      </c>
      <c r="G2237" s="4">
        <v>0</v>
      </c>
      <c r="H2237" s="4">
        <v>0</v>
      </c>
      <c r="I2237" s="4">
        <v>0</v>
      </c>
      <c r="J2237" s="4">
        <v>0</v>
      </c>
      <c r="K2237" s="4">
        <v>0</v>
      </c>
      <c r="L2237" s="4">
        <v>21504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f t="shared" si="102"/>
        <v>17500</v>
      </c>
      <c r="T2237" s="4">
        <f t="shared" si="103"/>
        <v>21504</v>
      </c>
      <c r="U2237" s="4">
        <v>0</v>
      </c>
      <c r="V2237" s="4">
        <f t="shared" si="104"/>
        <v>21504</v>
      </c>
      <c r="X2237"/>
    </row>
    <row r="2238" spans="1:24" ht="15">
      <c r="A2238">
        <v>11628</v>
      </c>
      <c r="B2238">
        <v>1996</v>
      </c>
      <c r="C2238">
        <v>1999</v>
      </c>
      <c r="D2238">
        <v>2001</v>
      </c>
      <c r="E2238" s="4">
        <v>100000</v>
      </c>
      <c r="F2238" s="4">
        <v>0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102403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f t="shared" si="102"/>
        <v>100000</v>
      </c>
      <c r="T2238" s="4">
        <f t="shared" si="103"/>
        <v>102403</v>
      </c>
      <c r="U2238" s="4">
        <v>0</v>
      </c>
      <c r="V2238" s="4">
        <f t="shared" si="104"/>
        <v>102403</v>
      </c>
      <c r="X2238"/>
    </row>
    <row r="2239" spans="1:24" ht="15">
      <c r="A2239">
        <v>11630</v>
      </c>
      <c r="B2239">
        <v>1996</v>
      </c>
      <c r="C2239">
        <v>1998</v>
      </c>
      <c r="D2239">
        <v>2002</v>
      </c>
      <c r="E2239" s="4">
        <v>350000</v>
      </c>
      <c r="F2239" s="4">
        <v>0</v>
      </c>
      <c r="G2239" s="4">
        <v>0</v>
      </c>
      <c r="H2239" s="4">
        <v>0</v>
      </c>
      <c r="I2239" s="4">
        <v>0</v>
      </c>
      <c r="J2239" s="4">
        <v>0</v>
      </c>
      <c r="K2239" s="4">
        <v>0</v>
      </c>
      <c r="L2239" s="4">
        <v>102965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f t="shared" si="102"/>
        <v>350000</v>
      </c>
      <c r="T2239" s="4">
        <f t="shared" si="103"/>
        <v>102965</v>
      </c>
      <c r="U2239" s="4">
        <v>0</v>
      </c>
      <c r="V2239" s="4">
        <f t="shared" si="104"/>
        <v>102965</v>
      </c>
      <c r="X2239"/>
    </row>
    <row r="2240" spans="1:24" ht="15">
      <c r="A2240">
        <v>11640</v>
      </c>
      <c r="B2240">
        <v>1996</v>
      </c>
      <c r="C2240">
        <v>1998</v>
      </c>
      <c r="D2240">
        <v>2003</v>
      </c>
      <c r="E2240" s="4">
        <v>225000</v>
      </c>
      <c r="F2240" s="4">
        <v>0</v>
      </c>
      <c r="G2240" s="4">
        <v>0</v>
      </c>
      <c r="H2240" s="4">
        <v>0</v>
      </c>
      <c r="I2240" s="4">
        <v>0</v>
      </c>
      <c r="J2240" s="4">
        <v>0</v>
      </c>
      <c r="K2240" s="4">
        <v>0</v>
      </c>
      <c r="L2240" s="4">
        <v>42767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f t="shared" si="102"/>
        <v>225000</v>
      </c>
      <c r="T2240" s="4">
        <f t="shared" si="103"/>
        <v>42767</v>
      </c>
      <c r="U2240" s="4">
        <v>0</v>
      </c>
      <c r="V2240" s="4">
        <f t="shared" si="104"/>
        <v>42767</v>
      </c>
      <c r="X2240"/>
    </row>
    <row r="2241" spans="1:24" ht="15">
      <c r="A2241">
        <v>11646</v>
      </c>
      <c r="B2241">
        <v>2001</v>
      </c>
      <c r="C2241">
        <v>2001</v>
      </c>
      <c r="D2241">
        <v>2007</v>
      </c>
      <c r="E2241" s="4">
        <v>18946</v>
      </c>
      <c r="F2241" s="4">
        <v>0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39431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f t="shared" si="102"/>
        <v>18946</v>
      </c>
      <c r="T2241" s="4">
        <f t="shared" si="103"/>
        <v>39431</v>
      </c>
      <c r="U2241" s="4">
        <v>0</v>
      </c>
      <c r="V2241" s="4">
        <f t="shared" si="104"/>
        <v>39431</v>
      </c>
      <c r="X2241"/>
    </row>
    <row r="2242" spans="1:24" ht="15">
      <c r="A2242">
        <v>11647</v>
      </c>
      <c r="B2242">
        <v>1996</v>
      </c>
      <c r="C2242">
        <v>1996</v>
      </c>
      <c r="D2242">
        <v>2000</v>
      </c>
      <c r="E2242" s="4">
        <v>304348</v>
      </c>
      <c r="F2242" s="4">
        <v>0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81283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f t="shared" si="102"/>
        <v>304348</v>
      </c>
      <c r="T2242" s="4">
        <f t="shared" si="103"/>
        <v>81283</v>
      </c>
      <c r="U2242" s="4">
        <v>0</v>
      </c>
      <c r="V2242" s="4">
        <f t="shared" si="104"/>
        <v>81283</v>
      </c>
      <c r="X2242"/>
    </row>
    <row r="2243" spans="1:24" ht="15">
      <c r="A2243">
        <v>11650</v>
      </c>
      <c r="B2243">
        <v>1996</v>
      </c>
      <c r="C2243">
        <v>1998</v>
      </c>
      <c r="D2243">
        <v>2001</v>
      </c>
      <c r="E2243" s="4">
        <v>500000</v>
      </c>
      <c r="F2243" s="4">
        <v>0</v>
      </c>
      <c r="G2243" s="4">
        <v>0</v>
      </c>
      <c r="H2243" s="4">
        <v>0</v>
      </c>
      <c r="I2243" s="4">
        <v>0</v>
      </c>
      <c r="J2243" s="4">
        <v>0</v>
      </c>
      <c r="K2243" s="4">
        <v>0</v>
      </c>
      <c r="L2243" s="4">
        <v>104692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f t="shared" si="102"/>
        <v>500000</v>
      </c>
      <c r="T2243" s="4">
        <f t="shared" si="103"/>
        <v>104692</v>
      </c>
      <c r="U2243" s="4">
        <v>0</v>
      </c>
      <c r="V2243" s="4">
        <f>U2243+T2243</f>
        <v>104692</v>
      </c>
      <c r="X2243"/>
    </row>
    <row r="2244" spans="1:24" ht="15">
      <c r="A2244">
        <v>11652</v>
      </c>
      <c r="B2244">
        <v>1996</v>
      </c>
      <c r="C2244">
        <v>1997</v>
      </c>
      <c r="D2244">
        <v>1999</v>
      </c>
      <c r="E2244" s="4">
        <v>217500</v>
      </c>
      <c r="F2244" s="4">
        <v>0</v>
      </c>
      <c r="G2244" s="4">
        <v>0</v>
      </c>
      <c r="H2244" s="4">
        <v>0</v>
      </c>
      <c r="I2244" s="4">
        <v>0</v>
      </c>
      <c r="J2244" s="4">
        <v>0</v>
      </c>
      <c r="K2244" s="4">
        <v>0</v>
      </c>
      <c r="L2244" s="4">
        <v>25217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f t="shared" si="102"/>
        <v>217500</v>
      </c>
      <c r="T2244" s="4">
        <f t="shared" si="103"/>
        <v>25217</v>
      </c>
      <c r="U2244" s="4">
        <v>0</v>
      </c>
      <c r="V2244" s="4">
        <f>U2244+T2244</f>
        <v>25217</v>
      </c>
      <c r="X2244"/>
    </row>
    <row r="2245" spans="1:24" ht="15">
      <c r="A2245">
        <v>11653</v>
      </c>
      <c r="B2245">
        <v>1996</v>
      </c>
      <c r="C2245">
        <v>1996</v>
      </c>
      <c r="D2245">
        <v>1997</v>
      </c>
      <c r="E2245" s="4">
        <v>10000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14324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f t="shared" si="102"/>
        <v>10000</v>
      </c>
      <c r="T2245" s="4">
        <f t="shared" si="103"/>
        <v>14324</v>
      </c>
      <c r="U2245" s="4">
        <v>0</v>
      </c>
      <c r="V2245" s="4">
        <f>U2245+T2245</f>
        <v>14324</v>
      </c>
      <c r="X2245"/>
    </row>
    <row r="2246" ht="15">
      <c r="X2246"/>
    </row>
    <row r="2247" ht="15">
      <c r="X2247"/>
    </row>
    <row r="2248" ht="15">
      <c r="X2248"/>
    </row>
    <row r="2249" ht="15">
      <c r="X2249"/>
    </row>
    <row r="2250" ht="15">
      <c r="X2250"/>
    </row>
    <row r="2251" ht="15">
      <c r="X2251"/>
    </row>
    <row r="2252" ht="15">
      <c r="X2252"/>
    </row>
    <row r="2253" ht="15">
      <c r="X2253"/>
    </row>
    <row r="2254" ht="15">
      <c r="X2254"/>
    </row>
    <row r="2255" ht="15">
      <c r="X2255"/>
    </row>
    <row r="2256" ht="15">
      <c r="X2256"/>
    </row>
    <row r="2257" ht="15">
      <c r="X2257"/>
    </row>
    <row r="2258" ht="15">
      <c r="X2258"/>
    </row>
    <row r="2259" ht="15">
      <c r="X2259"/>
    </row>
    <row r="2260" ht="15">
      <c r="X2260"/>
    </row>
    <row r="2261" ht="15">
      <c r="X2261"/>
    </row>
    <row r="2262" ht="15">
      <c r="X2262"/>
    </row>
    <row r="2263" ht="15">
      <c r="X2263"/>
    </row>
    <row r="2264" ht="15">
      <c r="X2264"/>
    </row>
    <row r="2265" ht="15">
      <c r="X2265"/>
    </row>
    <row r="2266" ht="15">
      <c r="X2266"/>
    </row>
    <row r="2267" ht="15">
      <c r="X2267"/>
    </row>
    <row r="2268" ht="15">
      <c r="X2268"/>
    </row>
    <row r="2269" ht="15">
      <c r="X2269"/>
    </row>
    <row r="2270" ht="15">
      <c r="X2270"/>
    </row>
    <row r="2271" ht="15">
      <c r="X2271"/>
    </row>
    <row r="2272" ht="15">
      <c r="X2272"/>
    </row>
    <row r="2273" ht="15">
      <c r="X2273"/>
    </row>
    <row r="2274" ht="15">
      <c r="X2274"/>
    </row>
    <row r="2275" ht="15">
      <c r="X2275"/>
    </row>
    <row r="2276" ht="15">
      <c r="X2276"/>
    </row>
    <row r="2277" ht="15">
      <c r="X2277"/>
    </row>
    <row r="2278" ht="15">
      <c r="X2278"/>
    </row>
    <row r="2279" ht="15">
      <c r="X2279"/>
    </row>
    <row r="2280" ht="15">
      <c r="X2280"/>
    </row>
    <row r="2281" ht="15">
      <c r="X2281"/>
    </row>
    <row r="2282" ht="15">
      <c r="X2282"/>
    </row>
    <row r="2283" ht="15">
      <c r="X2283"/>
    </row>
    <row r="2284" ht="15">
      <c r="X2284"/>
    </row>
    <row r="2285" ht="15">
      <c r="X2285"/>
    </row>
    <row r="2286" ht="15">
      <c r="X2286"/>
    </row>
    <row r="2287" ht="15">
      <c r="X2287"/>
    </row>
    <row r="2288" ht="15">
      <c r="X2288"/>
    </row>
    <row r="2289" ht="15">
      <c r="X2289"/>
    </row>
    <row r="2290" ht="15">
      <c r="X2290"/>
    </row>
    <row r="2291" ht="15">
      <c r="X2291"/>
    </row>
    <row r="2292" ht="15">
      <c r="X2292"/>
    </row>
    <row r="2293" ht="15">
      <c r="X2293"/>
    </row>
    <row r="2294" ht="15">
      <c r="X2294"/>
    </row>
    <row r="2295" ht="15">
      <c r="X2295"/>
    </row>
    <row r="2296" ht="15">
      <c r="X2296"/>
    </row>
    <row r="2297" ht="15">
      <c r="X2297"/>
    </row>
    <row r="2298" ht="15">
      <c r="X2298"/>
    </row>
    <row r="2299" ht="15">
      <c r="X2299"/>
    </row>
    <row r="2300" ht="15">
      <c r="X2300"/>
    </row>
    <row r="2301" ht="15">
      <c r="X2301"/>
    </row>
    <row r="2302" ht="15">
      <c r="X2302"/>
    </row>
    <row r="2303" ht="15">
      <c r="X2303"/>
    </row>
    <row r="2304" ht="15">
      <c r="X2304"/>
    </row>
    <row r="2305" ht="15">
      <c r="X2305"/>
    </row>
    <row r="2306" ht="15">
      <c r="X2306"/>
    </row>
    <row r="2307" ht="15">
      <c r="X2307"/>
    </row>
    <row r="2308" ht="15">
      <c r="X2308"/>
    </row>
    <row r="2309" ht="15">
      <c r="X2309"/>
    </row>
    <row r="2310" ht="15">
      <c r="X2310"/>
    </row>
    <row r="2311" ht="15">
      <c r="X2311"/>
    </row>
    <row r="2312" ht="15">
      <c r="X2312"/>
    </row>
    <row r="2313" ht="15">
      <c r="X2313"/>
    </row>
    <row r="2314" ht="15">
      <c r="X2314"/>
    </row>
    <row r="2315" ht="15">
      <c r="X2315"/>
    </row>
    <row r="2316" ht="15">
      <c r="X2316"/>
    </row>
    <row r="2317" ht="15">
      <c r="X2317"/>
    </row>
    <row r="2318" ht="15">
      <c r="X2318"/>
    </row>
    <row r="2319" ht="15">
      <c r="X2319"/>
    </row>
    <row r="2320" ht="15">
      <c r="X2320"/>
    </row>
    <row r="2321" ht="15">
      <c r="X2321"/>
    </row>
    <row r="2322" ht="15">
      <c r="X2322"/>
    </row>
    <row r="2323" ht="15">
      <c r="X2323"/>
    </row>
    <row r="2324" ht="15">
      <c r="X2324"/>
    </row>
    <row r="2325" ht="15">
      <c r="X2325"/>
    </row>
    <row r="2326" ht="15">
      <c r="X2326"/>
    </row>
    <row r="2327" ht="15">
      <c r="X2327"/>
    </row>
    <row r="2328" ht="15">
      <c r="X2328"/>
    </row>
    <row r="2329" ht="15">
      <c r="X2329"/>
    </row>
    <row r="2330" ht="15">
      <c r="X2330"/>
    </row>
    <row r="2331" ht="15">
      <c r="X2331"/>
    </row>
    <row r="2332" ht="15">
      <c r="X2332"/>
    </row>
    <row r="2333" ht="15">
      <c r="X2333"/>
    </row>
    <row r="2334" ht="15">
      <c r="X2334"/>
    </row>
    <row r="2335" ht="15">
      <c r="X2335"/>
    </row>
    <row r="2336" ht="15">
      <c r="X2336"/>
    </row>
    <row r="2337" ht="15">
      <c r="X2337"/>
    </row>
    <row r="2338" ht="15">
      <c r="X2338"/>
    </row>
    <row r="2339" ht="15">
      <c r="X2339"/>
    </row>
    <row r="2340" ht="15">
      <c r="X2340"/>
    </row>
    <row r="2341" ht="15">
      <c r="X2341"/>
    </row>
    <row r="2342" ht="15">
      <c r="X2342"/>
    </row>
    <row r="2343" ht="15">
      <c r="X2343"/>
    </row>
    <row r="2344" ht="15">
      <c r="X2344"/>
    </row>
    <row r="2345" ht="15">
      <c r="X2345"/>
    </row>
    <row r="2346" ht="15">
      <c r="X2346"/>
    </row>
    <row r="2347" ht="15">
      <c r="X2347"/>
    </row>
    <row r="2348" ht="15">
      <c r="X2348"/>
    </row>
    <row r="2349" ht="15">
      <c r="X2349"/>
    </row>
    <row r="2350" ht="15">
      <c r="X2350"/>
    </row>
    <row r="2351" ht="15">
      <c r="X2351"/>
    </row>
    <row r="2352" ht="15">
      <c r="X2352"/>
    </row>
    <row r="2353" ht="15">
      <c r="X2353"/>
    </row>
    <row r="2354" ht="15">
      <c r="X2354"/>
    </row>
    <row r="2355" ht="15">
      <c r="X2355"/>
    </row>
    <row r="2356" ht="15">
      <c r="X2356"/>
    </row>
    <row r="2357" ht="15">
      <c r="X2357"/>
    </row>
    <row r="2358" ht="15">
      <c r="X2358"/>
    </row>
    <row r="2359" ht="15">
      <c r="X2359"/>
    </row>
    <row r="2360" ht="15">
      <c r="X2360"/>
    </row>
    <row r="2361" ht="15">
      <c r="X2361"/>
    </row>
    <row r="2362" ht="15">
      <c r="X2362"/>
    </row>
    <row r="2363" ht="15">
      <c r="X2363"/>
    </row>
    <row r="2364" ht="15">
      <c r="X2364"/>
    </row>
    <row r="2365" ht="15">
      <c r="X2365"/>
    </row>
    <row r="2366" ht="15">
      <c r="X2366"/>
    </row>
    <row r="2367" ht="15">
      <c r="X2367"/>
    </row>
    <row r="2368" ht="15">
      <c r="X2368"/>
    </row>
    <row r="2369" ht="15">
      <c r="X2369"/>
    </row>
    <row r="2370" ht="15">
      <c r="X2370"/>
    </row>
    <row r="2371" ht="15">
      <c r="X2371"/>
    </row>
    <row r="2372" ht="15">
      <c r="X2372"/>
    </row>
    <row r="2373" ht="15">
      <c r="X2373"/>
    </row>
    <row r="2374" ht="15">
      <c r="X2374"/>
    </row>
    <row r="2375" ht="15">
      <c r="X2375"/>
    </row>
    <row r="2376" ht="15">
      <c r="X2376"/>
    </row>
    <row r="2377" ht="15">
      <c r="X2377"/>
    </row>
    <row r="2378" ht="15">
      <c r="X2378"/>
    </row>
    <row r="2379" ht="15">
      <c r="X2379"/>
    </row>
    <row r="2380" ht="15">
      <c r="X2380"/>
    </row>
    <row r="2381" ht="15">
      <c r="X2381"/>
    </row>
    <row r="2382" ht="15">
      <c r="X2382"/>
    </row>
    <row r="2383" ht="15">
      <c r="X2383"/>
    </row>
    <row r="2384" ht="15">
      <c r="X2384"/>
    </row>
    <row r="2385" ht="15">
      <c r="X2385"/>
    </row>
    <row r="2386" ht="15">
      <c r="X2386"/>
    </row>
    <row r="2387" ht="15">
      <c r="X2387"/>
    </row>
    <row r="2388" ht="15">
      <c r="X2388"/>
    </row>
    <row r="2389" ht="15">
      <c r="X2389"/>
    </row>
    <row r="2390" ht="15">
      <c r="X2390"/>
    </row>
    <row r="2391" ht="15">
      <c r="X2391"/>
    </row>
    <row r="2392" ht="15">
      <c r="X2392"/>
    </row>
    <row r="2393" ht="15">
      <c r="X2393"/>
    </row>
    <row r="2394" ht="15">
      <c r="X2394"/>
    </row>
    <row r="2395" ht="15">
      <c r="X2395"/>
    </row>
    <row r="2396" ht="15">
      <c r="X2396"/>
    </row>
    <row r="2397" ht="15">
      <c r="X2397"/>
    </row>
    <row r="2398" ht="15">
      <c r="X2398"/>
    </row>
    <row r="2399" ht="15">
      <c r="X2399"/>
    </row>
    <row r="2400" ht="15">
      <c r="X2400"/>
    </row>
    <row r="2401" ht="15">
      <c r="X2401"/>
    </row>
    <row r="2402" ht="15">
      <c r="X2402"/>
    </row>
    <row r="2403" ht="15">
      <c r="X2403"/>
    </row>
    <row r="2404" ht="15">
      <c r="X2404"/>
    </row>
    <row r="2405" ht="15">
      <c r="X2405"/>
    </row>
    <row r="2406" ht="15">
      <c r="X2406"/>
    </row>
    <row r="2407" ht="15">
      <c r="X2407"/>
    </row>
    <row r="2408" ht="15">
      <c r="X2408"/>
    </row>
    <row r="2409" ht="15">
      <c r="X2409"/>
    </row>
    <row r="2410" ht="15">
      <c r="X2410"/>
    </row>
    <row r="2411" ht="15">
      <c r="X2411"/>
    </row>
    <row r="2412" ht="15">
      <c r="X2412"/>
    </row>
    <row r="2413" ht="15">
      <c r="X2413"/>
    </row>
    <row r="2414" ht="15">
      <c r="X2414"/>
    </row>
    <row r="2415" ht="15">
      <c r="X2415"/>
    </row>
    <row r="2416" ht="15">
      <c r="X2416"/>
    </row>
    <row r="2417" ht="15">
      <c r="X2417"/>
    </row>
    <row r="2418" ht="15">
      <c r="X2418"/>
    </row>
    <row r="2419" ht="15">
      <c r="X2419"/>
    </row>
    <row r="2420" ht="15">
      <c r="X2420"/>
    </row>
    <row r="2421" ht="15">
      <c r="X2421"/>
    </row>
    <row r="2422" ht="15">
      <c r="X2422"/>
    </row>
    <row r="2423" ht="15">
      <c r="X2423"/>
    </row>
    <row r="2424" ht="15">
      <c r="X2424"/>
    </row>
    <row r="2425" ht="15">
      <c r="X2425"/>
    </row>
    <row r="2426" ht="15">
      <c r="X2426"/>
    </row>
    <row r="2427" ht="15">
      <c r="X2427"/>
    </row>
    <row r="2428" ht="15">
      <c r="X2428"/>
    </row>
    <row r="2429" ht="15">
      <c r="X2429"/>
    </row>
    <row r="2430" ht="15">
      <c r="X2430"/>
    </row>
    <row r="2431" ht="15">
      <c r="X2431"/>
    </row>
    <row r="2432" ht="15">
      <c r="X2432"/>
    </row>
    <row r="2433" ht="15">
      <c r="X2433"/>
    </row>
    <row r="2434" ht="15">
      <c r="X2434"/>
    </row>
    <row r="2435" ht="15">
      <c r="X2435"/>
    </row>
    <row r="2436" ht="15">
      <c r="X2436"/>
    </row>
    <row r="2437" ht="15">
      <c r="X2437"/>
    </row>
    <row r="2438" ht="15">
      <c r="X2438"/>
    </row>
    <row r="2439" ht="15">
      <c r="X2439"/>
    </row>
    <row r="2440" ht="15">
      <c r="X2440"/>
    </row>
    <row r="2441" ht="15">
      <c r="X2441"/>
    </row>
    <row r="2442" ht="15">
      <c r="X2442"/>
    </row>
    <row r="2443" ht="15">
      <c r="X2443"/>
    </row>
    <row r="2444" ht="15">
      <c r="X2444"/>
    </row>
    <row r="2445" ht="15">
      <c r="X2445"/>
    </row>
    <row r="2446" ht="15">
      <c r="X2446"/>
    </row>
    <row r="2447" ht="15">
      <c r="X2447"/>
    </row>
    <row r="2448" ht="15">
      <c r="X2448"/>
    </row>
    <row r="2449" ht="15">
      <c r="X2449"/>
    </row>
    <row r="2450" ht="15">
      <c r="X2450"/>
    </row>
    <row r="2451" ht="15">
      <c r="X2451"/>
    </row>
    <row r="2452" ht="15">
      <c r="X2452"/>
    </row>
    <row r="2453" ht="15">
      <c r="X2453"/>
    </row>
    <row r="2454" ht="15">
      <c r="X2454"/>
    </row>
    <row r="2455" ht="15">
      <c r="X2455"/>
    </row>
    <row r="2456" ht="15">
      <c r="X2456"/>
    </row>
    <row r="2457" ht="15">
      <c r="X2457"/>
    </row>
    <row r="2458" ht="15">
      <c r="X2458"/>
    </row>
    <row r="2459" ht="15">
      <c r="X2459"/>
    </row>
    <row r="2460" ht="15">
      <c r="X2460"/>
    </row>
    <row r="2461" ht="15">
      <c r="X2461"/>
    </row>
    <row r="2462" ht="15">
      <c r="X2462"/>
    </row>
    <row r="2463" ht="15">
      <c r="X2463"/>
    </row>
    <row r="2464" ht="15">
      <c r="X2464"/>
    </row>
    <row r="2465" ht="15">
      <c r="X2465"/>
    </row>
    <row r="2466" ht="15">
      <c r="X2466"/>
    </row>
    <row r="2467" ht="15">
      <c r="X2467"/>
    </row>
    <row r="2468" ht="15">
      <c r="X2468"/>
    </row>
    <row r="2469" ht="15">
      <c r="X2469"/>
    </row>
    <row r="2470" ht="15">
      <c r="X2470"/>
    </row>
    <row r="2471" ht="15">
      <c r="X2471"/>
    </row>
    <row r="2472" ht="15">
      <c r="X2472"/>
    </row>
    <row r="2473" ht="15">
      <c r="X2473"/>
    </row>
    <row r="2474" ht="15">
      <c r="X2474"/>
    </row>
    <row r="2475" ht="15">
      <c r="X2475"/>
    </row>
    <row r="2476" ht="15">
      <c r="X2476"/>
    </row>
    <row r="2477" ht="15">
      <c r="X2477"/>
    </row>
    <row r="2478" ht="15">
      <c r="X2478"/>
    </row>
    <row r="2479" ht="15">
      <c r="X2479"/>
    </row>
    <row r="2480" ht="15">
      <c r="X2480"/>
    </row>
    <row r="2481" ht="15">
      <c r="X2481"/>
    </row>
    <row r="2482" ht="15">
      <c r="X2482"/>
    </row>
    <row r="2483" ht="15">
      <c r="X2483"/>
    </row>
    <row r="2484" ht="15">
      <c r="X2484"/>
    </row>
    <row r="2485" ht="15">
      <c r="X2485"/>
    </row>
    <row r="2486" ht="15">
      <c r="X2486"/>
    </row>
    <row r="2487" ht="15">
      <c r="X2487"/>
    </row>
    <row r="2488" ht="15">
      <c r="X2488"/>
    </row>
    <row r="2489" ht="15">
      <c r="X24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Cox</dc:creator>
  <cp:keywords/>
  <dc:description/>
  <cp:lastModifiedBy>David B. Cox</cp:lastModifiedBy>
  <cp:lastPrinted>2010-08-12T19:47:23Z</cp:lastPrinted>
  <dcterms:created xsi:type="dcterms:W3CDTF">2009-12-30T23:00:07Z</dcterms:created>
  <dcterms:modified xsi:type="dcterms:W3CDTF">2010-08-12T19:57:14Z</dcterms:modified>
  <cp:category/>
  <cp:version/>
  <cp:contentType/>
  <cp:contentStatus/>
</cp:coreProperties>
</file>